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4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<sst xmlns="http://schemas.openxmlformats.org/spreadsheetml/2006/main" count="204" uniqueCount="77">
  <si>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</si>
  <si>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</si>
  <si>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</si>
  <si>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</si>
  <si>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</si>
  <si>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</si>
  <si>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</si>
  <si>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</si>
  <si>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</si>
  <si>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</si>
  <si>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</si>
  <si>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</si>
  <si>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</si>
  <si>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</si>
  <si>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</si>
  <si>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</si>
  <si>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</si>
  <si>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</si>
  <si>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</si>
  <si>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</si>
  <si>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</si>
  <si>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</si>
  <si>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</si>
  <si>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</si>
  <si>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</si>
  <si>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</si>
  <si>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</si>
  <si>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</si>
  <si>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</si>
  <si>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</si>
  <si>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</si>
  <si>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</si>
  <si>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</si>
  <si>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</si>
  <si>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</si>
  <si>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</si>
  <si>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</si>
  <si>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</si>
  <si>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</si>
  <si>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</si>
  <si>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</si>
  <si>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</si>
  <si>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</si>
  <si>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</si>
  <si>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</si>
  <si>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</si>
  <si>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</si>
  <si>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</si>
  <si>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</si>
  <si>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</si>
  <si>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</si>
  <si>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</si>
  <si>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</si>
  <si>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</si>
  <si>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</si>
  <si>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</si>
  <si>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</si>
  <si>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</si>
  <si>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</si>
  <si>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</si>
  <si>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</si>
  <si>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</si>
  <si>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</si>
  <si>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</si>
  <si>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</si>
  <si>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</si>
  <si>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</si>
  <si>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</si>
  <si>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</si>
  <si>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</si>
  <si>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r>
      <t xml:space="preserve">PRIJEDLOG FINANCIJSKOG PLANA </t>
    </r>
    <r>
      <rPr>
        <b/>
        <sz val="14"/>
        <color indexed="8"/>
        <rFont val="Bookman Old Style"/>
        <family val="1"/>
      </rPr>
      <t>OSNOVNE ŠKOLE PIROVAC</t>
    </r>
    <r>
      <rPr>
        <b/>
        <sz val="14"/>
        <color indexed="8"/>
        <rFont val="Arial"/>
        <family val="2"/>
      </rPr>
      <t xml:space="preserve"> ZA 2018. I                                                                                                                                                PROJEKCIJA PLANA ZA  2019. I 2020. GODINU</t>
    </r>
  </si>
  <si>
    <t>OSNOVNA ŠKOLA PIROVAC</t>
  </si>
  <si>
    <t>OSN.ŠKOLE-OPERATIVNI PLAN</t>
  </si>
  <si>
    <t>DJEL.OŠ -FINANC.DJEL IZVAN ŠK.</t>
  </si>
  <si>
    <t>OSN.ŠKO. OBR.--STANDARD</t>
  </si>
  <si>
    <t>ŠKOLSKA SHEMA</t>
  </si>
  <si>
    <t>050-04-00-1007-25 Djel izvan pror.-dom.natjecanja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</si>
</sst>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60" zoomScalePageLayoutView="0" workbookViewId="0" topLeftCell="A10">
      <selection activeCell="H7" sqref="H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70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59</v>
      </c>
      <c r="G6" s="81" t="s">
        <v>60</v>
      </c>
      <c r="H6" s="82" t="s">
        <v>61</v>
      </c>
      <c r="I6" s="83"/>
    </row>
    <row r="7" spans="1:9" ht="27.75" customHeight="1">
      <c r="A7" s="115" t="s">
        <v>44</v>
      </c>
      <c r="B7" s="116"/>
      <c r="C7" s="116"/>
      <c r="D7" s="116"/>
      <c r="E7" s="117"/>
      <c r="F7" s="101">
        <v>501457.19</v>
      </c>
      <c r="G7" s="101">
        <v>503964.49</v>
      </c>
      <c r="H7" s="101">
        <v>529215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/>
      <c r="G8" s="104"/>
      <c r="H8" s="104"/>
    </row>
    <row r="9" spans="1:8" ht="22.5" customHeight="1">
      <c r="A9" s="121" t="s">
        <v>51</v>
      </c>
      <c r="B9" s="120"/>
      <c r="C9" s="120"/>
      <c r="D9" s="120"/>
      <c r="E9" s="120"/>
      <c r="F9" s="104"/>
      <c r="G9" s="104"/>
      <c r="H9" s="104"/>
    </row>
    <row r="10" spans="1:8" ht="22.5" customHeight="1">
      <c r="A10" s="100" t="s">
        <v>45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2" t="s">
        <v>1</v>
      </c>
      <c r="B11" s="119"/>
      <c r="C11" s="119"/>
      <c r="D11" s="119"/>
      <c r="E11" s="123"/>
      <c r="F11" s="104"/>
      <c r="G11" s="104"/>
      <c r="H11" s="85"/>
      <c r="I11" s="64"/>
      <c r="J11" s="64"/>
    </row>
    <row r="12" spans="1:10" ht="22.5" customHeight="1">
      <c r="A12" s="124" t="s">
        <v>66</v>
      </c>
      <c r="B12" s="120"/>
      <c r="C12" s="120"/>
      <c r="D12" s="120"/>
      <c r="E12" s="120"/>
      <c r="F12" s="84"/>
      <c r="G12" s="84"/>
      <c r="H12" s="85"/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501457.19</v>
      </c>
      <c r="G13" s="102">
        <f>+G7-G10</f>
        <v>503964.49</v>
      </c>
      <c r="H13" s="102">
        <f>+H7-H10</f>
        <v>529215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59</v>
      </c>
      <c r="G15" s="81" t="s">
        <v>60</v>
      </c>
      <c r="H15" s="82" t="s">
        <v>61</v>
      </c>
      <c r="J15" s="64"/>
    </row>
    <row r="16" spans="1:10" ht="30.75" customHeight="1">
      <c r="A16" s="128" t="s">
        <v>67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68</v>
      </c>
      <c r="B17" s="132"/>
      <c r="C17" s="132"/>
      <c r="D17" s="132"/>
      <c r="E17" s="133"/>
      <c r="F17" s="107">
        <v>7100</v>
      </c>
      <c r="G17" s="107">
        <v>7200</v>
      </c>
      <c r="H17" s="102">
        <v>7300</v>
      </c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59</v>
      </c>
      <c r="G19" s="81" t="s">
        <v>60</v>
      </c>
      <c r="H19" s="82" t="s">
        <v>61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/>
      <c r="G24" s="84"/>
      <c r="H24" s="84"/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69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60" zoomScalePageLayoutView="0" workbookViewId="0" topLeftCell="A1">
      <selection activeCell="E10" sqref="E10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54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52</v>
      </c>
      <c r="H4" s="21" t="s">
        <v>17</v>
      </c>
    </row>
    <row r="5" spans="1:8" s="1" customFormat="1" ht="12.75">
      <c r="A5" s="3">
        <v>634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636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4004</v>
      </c>
      <c r="G9" s="25"/>
      <c r="H9" s="26"/>
    </row>
    <row r="10" spans="1:8" s="1" customFormat="1" ht="12.75">
      <c r="A10" s="22">
        <v>671</v>
      </c>
      <c r="B10" s="23">
        <v>490396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>
        <v>7057</v>
      </c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490396</v>
      </c>
      <c r="C14" s="35">
        <f>+C6</f>
        <v>0</v>
      </c>
      <c r="D14" s="36">
        <f>D5</f>
        <v>0</v>
      </c>
      <c r="E14" s="35">
        <v>7057</v>
      </c>
      <c r="F14" s="36">
        <v>4004</v>
      </c>
      <c r="G14" s="35">
        <v>0</v>
      </c>
      <c r="H14" s="37">
        <v>0</v>
      </c>
    </row>
    <row r="15" spans="1:8" s="1" customFormat="1" ht="28.5" customHeight="1" thickBot="1">
      <c r="A15" s="33" t="s">
        <v>55</v>
      </c>
      <c r="B15" s="137">
        <f>B14+C14+D14+E14+F14+G14+H14</f>
        <v>501457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56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52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>
        <v>492848</v>
      </c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>
        <v>4024</v>
      </c>
      <c r="G22" s="25"/>
      <c r="H22" s="26"/>
    </row>
    <row r="23" spans="1:8" ht="12.75">
      <c r="A23" s="22">
        <v>63</v>
      </c>
      <c r="B23" s="23"/>
      <c r="C23" s="24"/>
      <c r="D23" s="24"/>
      <c r="E23" s="24">
        <v>7092</v>
      </c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492848</v>
      </c>
      <c r="C27" s="35">
        <f>+C20</f>
        <v>0</v>
      </c>
      <c r="D27" s="36">
        <f>D19</f>
        <v>0</v>
      </c>
      <c r="E27" s="35">
        <v>7092</v>
      </c>
      <c r="F27" s="36">
        <v>4024</v>
      </c>
      <c r="G27" s="35">
        <v>0</v>
      </c>
      <c r="H27" s="37">
        <v>0</v>
      </c>
    </row>
    <row r="28" spans="1:8" s="1" customFormat="1" ht="28.5" customHeight="1" thickBot="1">
      <c r="A28" s="33" t="s">
        <v>57</v>
      </c>
      <c r="B28" s="137">
        <f>B27+C27+D27+E27+F27+G27+H27</f>
        <v>503964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62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52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>
        <v>518045</v>
      </c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>
        <v>7122</v>
      </c>
      <c r="F35" s="24">
        <v>4048</v>
      </c>
      <c r="G35" s="25"/>
      <c r="H35" s="26"/>
    </row>
    <row r="36" spans="1:8" ht="12.75">
      <c r="A36" s="22">
        <v>63</v>
      </c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518045</v>
      </c>
      <c r="C40" s="35">
        <f>+C33</f>
        <v>0</v>
      </c>
      <c r="D40" s="36">
        <f>D32</f>
        <v>0</v>
      </c>
      <c r="E40" s="35">
        <v>7122</v>
      </c>
      <c r="F40" s="36">
        <v>4048</v>
      </c>
      <c r="G40" s="35">
        <v>0</v>
      </c>
      <c r="H40" s="37">
        <v>0</v>
      </c>
    </row>
    <row r="41" spans="1:8" s="1" customFormat="1" ht="28.5" customHeight="1" thickBot="1">
      <c r="A41" s="33" t="s">
        <v>65</v>
      </c>
      <c r="B41" s="137">
        <f>B40+C40+D40+E40+F40+G40+H40</f>
        <v>529215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C124">
      <selection activeCell="L48" sqref="L48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63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58</v>
      </c>
      <c r="L2" s="12" t="s">
        <v>64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12.75">
      <c r="A4" s="88"/>
      <c r="B4" s="90" t="s">
        <v>71</v>
      </c>
      <c r="C4" s="13">
        <v>501457</v>
      </c>
      <c r="D4" s="13">
        <v>490396</v>
      </c>
      <c r="G4" s="13">
        <v>7057</v>
      </c>
      <c r="H4" s="13">
        <v>4004</v>
      </c>
      <c r="K4" s="13">
        <v>503964</v>
      </c>
      <c r="L4" s="13">
        <v>529215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47</v>
      </c>
    </row>
    <row r="7" spans="1:12" s="13" customFormat="1" ht="12.75" customHeight="1">
      <c r="A7" s="99" t="s">
        <v>46</v>
      </c>
      <c r="B7" s="91" t="s">
        <v>74</v>
      </c>
      <c r="C7" s="13">
        <v>407381</v>
      </c>
      <c r="D7" s="13">
        <v>401651</v>
      </c>
      <c r="G7" s="13">
        <v>7057</v>
      </c>
      <c r="K7" s="13">
        <v>492848</v>
      </c>
      <c r="L7" s="13">
        <v>518045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7" s="13" customFormat="1" ht="12.75">
      <c r="A13" s="88">
        <v>32</v>
      </c>
      <c r="B13" s="91" t="s">
        <v>28</v>
      </c>
      <c r="C13" s="13">
        <v>407381</v>
      </c>
      <c r="D13" s="13">
        <v>399948</v>
      </c>
      <c r="E13" s="13">
        <v>376</v>
      </c>
      <c r="G13" s="13">
        <v>7057</v>
      </c>
    </row>
    <row r="14" spans="1:12" ht="12.75">
      <c r="A14" s="87">
        <v>321</v>
      </c>
      <c r="B14" s="16" t="s">
        <v>29</v>
      </c>
      <c r="C14" s="10">
        <v>26423</v>
      </c>
      <c r="D14" s="10">
        <v>26423</v>
      </c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>
        <v>157468</v>
      </c>
      <c r="D15" s="10">
        <v>157468</v>
      </c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>
        <v>218214</v>
      </c>
      <c r="D16" s="10">
        <v>211157</v>
      </c>
      <c r="E16" s="10"/>
      <c r="F16" s="10"/>
      <c r="G16" s="10">
        <v>7057</v>
      </c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>
        <v>5276</v>
      </c>
      <c r="D17" s="10">
        <v>4900</v>
      </c>
      <c r="E17" s="10">
        <v>376</v>
      </c>
      <c r="F17" s="10"/>
      <c r="G17" s="10"/>
      <c r="H17" s="10"/>
      <c r="I17" s="10"/>
      <c r="J17" s="10"/>
      <c r="K17" s="10"/>
      <c r="L17" s="10"/>
    </row>
    <row r="18" spans="1:4" s="13" customFormat="1" ht="12.75">
      <c r="A18" s="88">
        <v>34</v>
      </c>
      <c r="B18" s="91" t="s">
        <v>33</v>
      </c>
      <c r="C18" s="13">
        <v>1702</v>
      </c>
      <c r="D18" s="13">
        <v>1702</v>
      </c>
    </row>
    <row r="19" spans="1:12" ht="12.75">
      <c r="A19" s="87">
        <v>343</v>
      </c>
      <c r="B19" s="16" t="s">
        <v>34</v>
      </c>
      <c r="C19" s="10">
        <v>1702</v>
      </c>
      <c r="D19" s="10">
        <v>1702</v>
      </c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8" s="13" customFormat="1" ht="25.5">
      <c r="A21" s="88">
        <v>42</v>
      </c>
      <c r="B21" s="91" t="s">
        <v>39</v>
      </c>
      <c r="C21" s="13">
        <v>4004</v>
      </c>
      <c r="H21" s="13">
        <v>4004</v>
      </c>
    </row>
    <row r="22" spans="1:12" ht="12.75">
      <c r="A22" s="87">
        <v>422</v>
      </c>
      <c r="B22" s="16" t="s">
        <v>37</v>
      </c>
      <c r="C22" s="10">
        <v>4004</v>
      </c>
      <c r="D22" s="10"/>
      <c r="E22" s="10"/>
      <c r="F22" s="10"/>
      <c r="G22" s="10"/>
      <c r="H22" s="10">
        <v>4004</v>
      </c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4" s="13" customFormat="1" ht="12.75" customHeight="1">
      <c r="A25" s="99" t="s">
        <v>46</v>
      </c>
      <c r="B25" s="91" t="s">
        <v>72</v>
      </c>
      <c r="C25" s="13">
        <v>70220</v>
      </c>
      <c r="D25" s="13">
        <v>70220</v>
      </c>
    </row>
    <row r="26" spans="1:2" s="13" customFormat="1" ht="12.75">
      <c r="A26" s="88">
        <v>3</v>
      </c>
      <c r="B26" s="91" t="s">
        <v>23</v>
      </c>
    </row>
    <row r="27" spans="1:4" s="13" customFormat="1" ht="12.75">
      <c r="A27" s="88">
        <v>32</v>
      </c>
      <c r="B27" s="91" t="s">
        <v>28</v>
      </c>
      <c r="C27" s="13">
        <v>70220</v>
      </c>
      <c r="D27" s="13">
        <v>70220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>
        <v>70220</v>
      </c>
      <c r="D30" s="10">
        <v>70220</v>
      </c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46</v>
      </c>
      <c r="B32" s="91" t="s">
        <v>48</v>
      </c>
    </row>
    <row r="33" spans="1:4" s="13" customFormat="1" ht="12.75">
      <c r="A33" s="88">
        <v>3</v>
      </c>
      <c r="B33" s="91" t="s">
        <v>73</v>
      </c>
      <c r="C33" s="13">
        <v>12883</v>
      </c>
      <c r="D33" s="13">
        <v>12883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>
        <v>12883</v>
      </c>
      <c r="D40" s="10">
        <v>12883</v>
      </c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4" s="13" customFormat="1" ht="12.75" customHeight="1">
      <c r="A46" s="99" t="s">
        <v>46</v>
      </c>
      <c r="B46" s="91" t="s">
        <v>75</v>
      </c>
      <c r="C46" s="13">
        <v>3060</v>
      </c>
      <c r="D46" s="13">
        <v>3060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>
        <v>3060</v>
      </c>
      <c r="D54" s="10">
        <v>3060</v>
      </c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46</v>
      </c>
      <c r="B60" s="91" t="s">
        <v>48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25.5">
      <c r="A74" s="99" t="s">
        <v>46</v>
      </c>
      <c r="B74" s="91" t="s">
        <v>76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4" s="13" customFormat="1" ht="12.75">
      <c r="A80" s="88">
        <v>32</v>
      </c>
      <c r="B80" s="91" t="s">
        <v>28</v>
      </c>
      <c r="C80" s="13">
        <v>2207</v>
      </c>
      <c r="D80" s="13">
        <v>2207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>
        <v>2207</v>
      </c>
      <c r="D84" s="10">
        <v>2207</v>
      </c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46</v>
      </c>
      <c r="B92" s="91" t="s">
        <v>48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49</v>
      </c>
      <c r="B112" s="91" t="s">
        <v>50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Tajništvo</cp:lastModifiedBy>
  <cp:lastPrinted>2017-12-20T10:41:11Z</cp:lastPrinted>
  <dcterms:created xsi:type="dcterms:W3CDTF">2013-09-11T11:00:21Z</dcterms:created>
  <dcterms:modified xsi:type="dcterms:W3CDTF">2020-01-16T10:29:29Z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