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god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G298" i="9"/>
  <c r="E298" i="9" s="1"/>
  <c r="B298" i="9" s="1"/>
  <c r="F298" i="9"/>
  <c r="H297" i="9"/>
  <c r="G297" i="9"/>
  <c r="E297" i="9" s="1"/>
  <c r="B297" i="9" s="1"/>
  <c r="F297" i="9"/>
  <c r="H296" i="9"/>
  <c r="E296" i="9" s="1"/>
  <c r="B296" i="9" s="1"/>
  <c r="G296" i="9"/>
  <c r="F296" i="9"/>
  <c r="H295" i="9"/>
  <c r="G295" i="9"/>
  <c r="E295" i="9" s="1"/>
  <c r="B295" i="9" s="1"/>
  <c r="F295" i="9"/>
  <c r="H294" i="9"/>
  <c r="G294" i="9"/>
  <c r="E294" i="9" s="1"/>
  <c r="B294" i="9" s="1"/>
  <c r="F294" i="9"/>
  <c r="H293" i="9"/>
  <c r="G293" i="9"/>
  <c r="F293" i="9"/>
  <c r="H292" i="9"/>
  <c r="E292" i="9" s="1"/>
  <c r="B292" i="9" s="1"/>
  <c r="G292" i="9"/>
  <c r="F292" i="9"/>
  <c r="H291" i="9"/>
  <c r="G291" i="9"/>
  <c r="F291" i="9"/>
  <c r="E291" i="9"/>
  <c r="B291" i="9" s="1"/>
  <c r="F290" i="9"/>
  <c r="F289" i="9"/>
  <c r="H288" i="9"/>
  <c r="E288" i="9" s="1"/>
  <c r="B288" i="9" s="1"/>
  <c r="G288" i="9"/>
  <c r="F288" i="9"/>
  <c r="H287" i="9"/>
  <c r="E287" i="9" s="1"/>
  <c r="B287" i="9" s="1"/>
  <c r="G287" i="9"/>
  <c r="F287" i="9"/>
  <c r="H286" i="9"/>
  <c r="G286" i="9"/>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s="1"/>
  <c r="B267" i="9" s="1"/>
  <c r="E267" i="9"/>
  <c r="M266" i="9"/>
  <c r="L266" i="9"/>
  <c r="F266" i="9" s="1"/>
  <c r="E266" i="9"/>
  <c r="B266" i="9" s="1"/>
  <c r="M265" i="9"/>
  <c r="L265" i="9"/>
  <c r="F265" i="9"/>
  <c r="E265" i="9"/>
  <c r="B265" i="9" s="1"/>
  <c r="M264" i="9"/>
  <c r="L264" i="9"/>
  <c r="F264" i="9" s="1"/>
  <c r="B264" i="9" s="1"/>
  <c r="E264" i="9"/>
  <c r="M263" i="9"/>
  <c r="L263" i="9"/>
  <c r="F263" i="9" s="1"/>
  <c r="B263" i="9" s="1"/>
  <c r="E263" i="9"/>
  <c r="M262" i="9"/>
  <c r="F262" i="9" s="1"/>
  <c r="L262" i="9"/>
  <c r="E262" i="9"/>
  <c r="B262" i="9" s="1"/>
  <c r="M261" i="9"/>
  <c r="L261" i="9"/>
  <c r="F261" i="9"/>
  <c r="E261" i="9"/>
  <c r="B261" i="9" s="1"/>
  <c r="M260" i="9"/>
  <c r="L260" i="9"/>
  <c r="F260" i="9" s="1"/>
  <c r="B260" i="9" s="1"/>
  <c r="E260" i="9"/>
  <c r="M259" i="9"/>
  <c r="L259" i="9"/>
  <c r="F259" i="9" s="1"/>
  <c r="B259" i="9" s="1"/>
  <c r="E259" i="9"/>
  <c r="M258" i="9"/>
  <c r="F258" i="9" s="1"/>
  <c r="L258" i="9"/>
  <c r="E258" i="9"/>
  <c r="B258" i="9" s="1"/>
  <c r="M257" i="9"/>
  <c r="L257" i="9"/>
  <c r="F257" i="9"/>
  <c r="E257" i="9"/>
  <c r="B257" i="9" s="1"/>
  <c r="M256" i="9"/>
  <c r="L256" i="9"/>
  <c r="F256" i="9" s="1"/>
  <c r="B256" i="9" s="1"/>
  <c r="E256" i="9"/>
  <c r="M255" i="9"/>
  <c r="L255" i="9"/>
  <c r="F255" i="9" s="1"/>
  <c r="B255" i="9" s="1"/>
  <c r="E255" i="9"/>
  <c r="M254" i="9"/>
  <c r="F254" i="9" s="1"/>
  <c r="L254" i="9"/>
  <c r="E254" i="9"/>
  <c r="M253" i="9"/>
  <c r="L253" i="9"/>
  <c r="F253" i="9"/>
  <c r="E253" i="9"/>
  <c r="B253" i="9" s="1"/>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L247" i="9"/>
  <c r="F247" i="9" s="1"/>
  <c r="B247" i="9" s="1"/>
  <c r="E247" i="9"/>
  <c r="M246" i="9"/>
  <c r="L246" i="9"/>
  <c r="F246" i="9"/>
  <c r="E246" i="9"/>
  <c r="B246" i="9" s="1"/>
  <c r="M245" i="9"/>
  <c r="L245" i="9"/>
  <c r="F245" i="9" s="1"/>
  <c r="E245" i="9"/>
  <c r="B245" i="9" s="1"/>
  <c r="M244" i="9"/>
  <c r="L244" i="9"/>
  <c r="F244" i="9" s="1"/>
  <c r="B244" i="9" s="1"/>
  <c r="E244" i="9"/>
  <c r="M243" i="9"/>
  <c r="L243" i="9"/>
  <c r="F243" i="9" s="1"/>
  <c r="B243" i="9" s="1"/>
  <c r="E243" i="9"/>
  <c r="M242" i="9"/>
  <c r="L242" i="9"/>
  <c r="F242" i="9"/>
  <c r="E242" i="9"/>
  <c r="B242" i="9" s="1"/>
  <c r="M241" i="9"/>
  <c r="L241" i="9"/>
  <c r="F241" i="9" s="1"/>
  <c r="E241" i="9"/>
  <c r="M240" i="9"/>
  <c r="L240" i="9"/>
  <c r="F240" i="9" s="1"/>
  <c r="B240" i="9" s="1"/>
  <c r="E240" i="9"/>
  <c r="M239" i="9"/>
  <c r="L239" i="9"/>
  <c r="F239" i="9" s="1"/>
  <c r="B239" i="9" s="1"/>
  <c r="E239" i="9"/>
  <c r="M238" i="9"/>
  <c r="L238" i="9"/>
  <c r="F238" i="9"/>
  <c r="E238" i="9"/>
  <c r="B238" i="9" s="1"/>
  <c r="M237" i="9"/>
  <c r="L237" i="9"/>
  <c r="F237" i="9"/>
  <c r="E237" i="9"/>
  <c r="B237" i="9" s="1"/>
  <c r="M236" i="9"/>
  <c r="L236" i="9"/>
  <c r="F236" i="9" s="1"/>
  <c r="B236" i="9" s="1"/>
  <c r="E236" i="9"/>
  <c r="M235" i="9"/>
  <c r="L235" i="9"/>
  <c r="F235" i="9" s="1"/>
  <c r="B235" i="9" s="1"/>
  <c r="E235" i="9"/>
  <c r="M234" i="9"/>
  <c r="L234" i="9"/>
  <c r="F234" i="9"/>
  <c r="E234" i="9"/>
  <c r="B234" i="9" s="1"/>
  <c r="M233" i="9"/>
  <c r="L233" i="9"/>
  <c r="F233" i="9" s="1"/>
  <c r="E233" i="9"/>
  <c r="B233" i="9" s="1"/>
  <c r="M232" i="9"/>
  <c r="L232" i="9"/>
  <c r="F232" i="9" s="1"/>
  <c r="B232" i="9" s="1"/>
  <c r="E232" i="9"/>
  <c r="M231" i="9"/>
  <c r="L231" i="9"/>
  <c r="F231" i="9" s="1"/>
  <c r="B231" i="9" s="1"/>
  <c r="E231" i="9"/>
  <c r="M230" i="9"/>
  <c r="F230" i="9" s="1"/>
  <c r="L230" i="9"/>
  <c r="E230" i="9"/>
  <c r="M229" i="9"/>
  <c r="L229" i="9"/>
  <c r="F229" i="9" s="1"/>
  <c r="E229" i="9"/>
  <c r="M228" i="9"/>
  <c r="L228" i="9"/>
  <c r="F228" i="9" s="1"/>
  <c r="B228" i="9" s="1"/>
  <c r="E228" i="9"/>
  <c r="M227" i="9"/>
  <c r="L227" i="9"/>
  <c r="F227" i="9" s="1"/>
  <c r="B227" i="9" s="1"/>
  <c r="E227" i="9"/>
  <c r="M226" i="9"/>
  <c r="L226" i="9"/>
  <c r="F226" i="9"/>
  <c r="E226" i="9"/>
  <c r="B226" i="9" s="1"/>
  <c r="M225" i="9"/>
  <c r="L225" i="9"/>
  <c r="E225" i="9"/>
  <c r="M224" i="9"/>
  <c r="L224" i="9"/>
  <c r="F224" i="9" s="1"/>
  <c r="B224" i="9" s="1"/>
  <c r="E224" i="9"/>
  <c r="M223" i="9"/>
  <c r="L223" i="9"/>
  <c r="F223" i="9" s="1"/>
  <c r="B223" i="9" s="1"/>
  <c r="E223" i="9"/>
  <c r="M222" i="9"/>
  <c r="F222" i="9" s="1"/>
  <c r="L222" i="9"/>
  <c r="E222" i="9"/>
  <c r="M221" i="9"/>
  <c r="L221" i="9"/>
  <c r="E221" i="9"/>
  <c r="M220" i="9"/>
  <c r="L220" i="9"/>
  <c r="F220" i="9" s="1"/>
  <c r="B220" i="9" s="1"/>
  <c r="E220" i="9"/>
  <c r="M219" i="9"/>
  <c r="L219" i="9"/>
  <c r="E219" i="9"/>
  <c r="M218" i="9"/>
  <c r="L218" i="9"/>
  <c r="F218" i="9"/>
  <c r="E218" i="9"/>
  <c r="M217" i="9"/>
  <c r="L217" i="9"/>
  <c r="E217" i="9"/>
  <c r="M216" i="9"/>
  <c r="L216" i="9"/>
  <c r="F216" i="9" s="1"/>
  <c r="B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E153" i="9" s="1"/>
  <c r="B153" i="9" s="1"/>
  <c r="F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F82" i="9"/>
  <c r="B82" i="9"/>
  <c r="H81" i="9"/>
  <c r="G81" i="9"/>
  <c r="F81" i="9"/>
  <c r="E81" i="9"/>
  <c r="B81" i="9"/>
  <c r="H80" i="9"/>
  <c r="G80" i="9"/>
  <c r="F80" i="9"/>
  <c r="E80" i="9"/>
  <c r="B80" i="9" s="1"/>
  <c r="H79" i="9"/>
  <c r="G79" i="9"/>
  <c r="E79" i="9" s="1"/>
  <c r="B79" i="9" s="1"/>
  <c r="F79" i="9"/>
  <c r="H78" i="9"/>
  <c r="G78" i="9"/>
  <c r="F78" i="9"/>
  <c r="H77" i="9"/>
  <c r="E77" i="9" s="1"/>
  <c r="B77" i="9" s="1"/>
  <c r="G77" i="9"/>
  <c r="F77" i="9"/>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F70" i="9"/>
  <c r="B70" i="9"/>
  <c r="H69" i="9"/>
  <c r="G69" i="9"/>
  <c r="F69" i="9"/>
  <c r="E69" i="9"/>
  <c r="B69" i="9" s="1"/>
  <c r="H68" i="9"/>
  <c r="E68" i="9" s="1"/>
  <c r="B68" i="9" s="1"/>
  <c r="G68" i="9"/>
  <c r="F68" i="9"/>
  <c r="H67" i="9"/>
  <c r="G67" i="9"/>
  <c r="F67" i="9"/>
  <c r="H66" i="9"/>
  <c r="G66" i="9"/>
  <c r="E66" i="9" s="1"/>
  <c r="B66" i="9" s="1"/>
  <c r="F66" i="9"/>
  <c r="H65" i="9"/>
  <c r="G65" i="9"/>
  <c r="F65" i="9"/>
  <c r="E65" i="9"/>
  <c r="B65" i="9" s="1"/>
  <c r="H64" i="9"/>
  <c r="E64" i="9" s="1"/>
  <c r="B64" i="9" s="1"/>
  <c r="G64" i="9"/>
  <c r="F64" i="9"/>
  <c r="H63" i="9"/>
  <c r="G63" i="9"/>
  <c r="E63" i="9" s="1"/>
  <c r="B63" i="9" s="1"/>
  <c r="F63" i="9"/>
  <c r="H62" i="9"/>
  <c r="G62" i="9"/>
  <c r="F62" i="9"/>
  <c r="H61" i="9"/>
  <c r="E61" i="9" s="1"/>
  <c r="B61" i="9" s="1"/>
  <c r="G61" i="9"/>
  <c r="F61" i="9"/>
  <c r="H60" i="9"/>
  <c r="E60" i="9" s="1"/>
  <c r="B60" i="9" s="1"/>
  <c r="G60" i="9"/>
  <c r="F60" i="9"/>
  <c r="H59" i="9"/>
  <c r="G59" i="9"/>
  <c r="F59" i="9"/>
  <c r="H58" i="9"/>
  <c r="G58" i="9"/>
  <c r="E58" i="9" s="1"/>
  <c r="B58" i="9" s="1"/>
  <c r="F58" i="9"/>
  <c r="H57" i="9"/>
  <c r="G57" i="9"/>
  <c r="F57" i="9"/>
  <c r="E57" i="9"/>
  <c r="B57" i="9" s="1"/>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E47" i="9" s="1"/>
  <c r="B47" i="9" s="1"/>
  <c r="F47" i="9"/>
  <c r="H46" i="9"/>
  <c r="G46" i="9"/>
  <c r="E46" i="9" s="1"/>
  <c r="B46" i="9" s="1"/>
  <c r="F46" i="9"/>
  <c r="H45" i="9"/>
  <c r="G45" i="9"/>
  <c r="F45" i="9"/>
  <c r="E45" i="9"/>
  <c r="B45" i="9" s="1"/>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E33" i="9" s="1"/>
  <c r="B33" i="9" s="1"/>
  <c r="F33" i="9"/>
  <c r="H32" i="9"/>
  <c r="G32" i="9"/>
  <c r="F32" i="9"/>
  <c r="H31" i="9"/>
  <c r="G31" i="9"/>
  <c r="F31" i="9"/>
  <c r="H30" i="9"/>
  <c r="G30" i="9"/>
  <c r="F30" i="9"/>
  <c r="H29" i="9"/>
  <c r="G29" i="9"/>
  <c r="F29" i="9"/>
  <c r="E29" i="9"/>
  <c r="B29" i="9" s="1"/>
  <c r="H28" i="9"/>
  <c r="G28" i="9"/>
  <c r="F28" i="9"/>
  <c r="E28" i="9"/>
  <c r="B28" i="9" s="1"/>
  <c r="H27" i="9"/>
  <c r="G27" i="9"/>
  <c r="E27" i="9" s="1"/>
  <c r="B27" i="9" s="1"/>
  <c r="F27" i="9"/>
  <c r="H26" i="9"/>
  <c r="G26" i="9"/>
  <c r="E26" i="9" s="1"/>
  <c r="B26" i="9" s="1"/>
  <c r="F26" i="9"/>
  <c r="H25" i="9"/>
  <c r="G25" i="9"/>
  <c r="F25" i="9"/>
  <c r="E25" i="9"/>
  <c r="B25" i="9" s="1"/>
  <c r="H24" i="9"/>
  <c r="G24" i="9"/>
  <c r="F24" i="9"/>
  <c r="E24" i="9"/>
  <c r="B24" i="9" s="1"/>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49" i="8" s="1"/>
  <c r="D43" i="8" s="1"/>
  <c r="D50" i="8"/>
  <c r="D44" i="8"/>
  <c r="D36" i="8"/>
  <c r="D26" i="8"/>
  <c r="D24" i="8" s="1"/>
  <c r="C1499" i="1" s="1"/>
  <c r="D18" i="8"/>
  <c r="D8" i="8"/>
  <c r="D6" i="8"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E6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E7" i="5" s="1"/>
  <c r="E6"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F422" i="4" s="1"/>
  <c r="E418" i="4"/>
  <c r="D413" i="1" s="1"/>
  <c r="D418" i="4"/>
  <c r="F418" i="4" s="1"/>
  <c r="E417" i="4"/>
  <c r="D417" i="4"/>
  <c r="F417" i="4" s="1"/>
  <c r="E416" i="4"/>
  <c r="E643" i="4" s="1"/>
  <c r="D637" i="1"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58" i="1" s="1"/>
  <c r="D364" i="4"/>
  <c r="D363" i="4" s="1"/>
  <c r="F362" i="4"/>
  <c r="F361" i="4"/>
  <c r="F360" i="4"/>
  <c r="F359" i="4"/>
  <c r="F358" i="4"/>
  <c r="F357" i="4"/>
  <c r="F356" i="4"/>
  <c r="E356" i="4"/>
  <c r="D356" i="4"/>
  <c r="F355" i="4"/>
  <c r="F354" i="4"/>
  <c r="F353" i="4"/>
  <c r="E352" i="4"/>
  <c r="E351" i="4" s="1"/>
  <c r="D352" i="4"/>
  <c r="D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E252" i="4" s="1"/>
  <c r="D248" i="1"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E50"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H24" i="3"/>
  <c r="G24" i="3"/>
  <c r="B24" i="3"/>
  <c r="I23" i="3"/>
  <c r="H23" i="3"/>
  <c r="G23" i="3"/>
  <c r="B23" i="3"/>
  <c r="G22" i="3"/>
  <c r="B22" i="3"/>
  <c r="I21" i="3"/>
  <c r="G21" i="3"/>
  <c r="B21" i="3"/>
  <c r="I20" i="3"/>
  <c r="G20" i="3"/>
  <c r="B20" i="3"/>
  <c r="G19" i="3"/>
  <c r="B19" i="3"/>
  <c r="G18" i="3"/>
  <c r="B18" i="3"/>
  <c r="G17" i="3"/>
  <c r="B17" i="3"/>
  <c r="G16" i="3"/>
  <c r="B16" i="3"/>
  <c r="H10" i="3" a="1"/>
  <c r="H10" i="3" s="1"/>
  <c r="L3" i="9" s="1"/>
  <c r="H1580" i="1"/>
  <c r="C1580" i="1"/>
  <c r="G1580" i="1" s="1"/>
  <c r="H1579" i="1"/>
  <c r="G1579" i="1"/>
  <c r="C1579" i="1"/>
  <c r="C1578" i="1"/>
  <c r="C1577" i="1"/>
  <c r="G1577" i="1" s="1"/>
  <c r="H1576" i="1"/>
  <c r="C1576" i="1"/>
  <c r="G1576" i="1" s="1"/>
  <c r="H1575" i="1"/>
  <c r="G1575" i="1"/>
  <c r="C1575" i="1"/>
  <c r="C1574" i="1"/>
  <c r="C1573" i="1"/>
  <c r="G1573" i="1" s="1"/>
  <c r="H1572" i="1"/>
  <c r="C1572" i="1"/>
  <c r="G1572" i="1" s="1"/>
  <c r="H1571" i="1"/>
  <c r="G1571" i="1"/>
  <c r="C1571" i="1"/>
  <c r="C1570" i="1"/>
  <c r="C1569" i="1"/>
  <c r="G1569" i="1" s="1"/>
  <c r="H1568" i="1"/>
  <c r="C1568" i="1"/>
  <c r="G1568" i="1" s="1"/>
  <c r="H1567" i="1"/>
  <c r="G1567" i="1"/>
  <c r="C1567" i="1"/>
  <c r="C1566" i="1"/>
  <c r="C1565" i="1"/>
  <c r="G1565" i="1" s="1"/>
  <c r="H1564" i="1"/>
  <c r="C1564" i="1"/>
  <c r="G1564" i="1" s="1"/>
  <c r="H1563" i="1"/>
  <c r="G1563" i="1"/>
  <c r="C1563" i="1"/>
  <c r="C1562" i="1"/>
  <c r="C1561" i="1"/>
  <c r="G1561" i="1" s="1"/>
  <c r="H1560" i="1"/>
  <c r="C1560" i="1"/>
  <c r="G1560" i="1" s="1"/>
  <c r="H1559" i="1"/>
  <c r="G1559" i="1"/>
  <c r="C1559" i="1"/>
  <c r="C1558" i="1"/>
  <c r="C1557" i="1"/>
  <c r="G1557" i="1" s="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4" i="1"/>
  <c r="C1524" i="1"/>
  <c r="G1524" i="1" s="1"/>
  <c r="H1523" i="1"/>
  <c r="G1523" i="1"/>
  <c r="C1523" i="1"/>
  <c r="C1522" i="1"/>
  <c r="H1522" i="1" s="1"/>
  <c r="C1521" i="1"/>
  <c r="H1520" i="1"/>
  <c r="C1520" i="1"/>
  <c r="G1520" i="1" s="1"/>
  <c r="H1519" i="1"/>
  <c r="G1519" i="1"/>
  <c r="C1519" i="1"/>
  <c r="C1518" i="1"/>
  <c r="H1518" i="1" s="1"/>
  <c r="H1516" i="1"/>
  <c r="C1516" i="1"/>
  <c r="G1516" i="1" s="1"/>
  <c r="H1515" i="1"/>
  <c r="G1515" i="1"/>
  <c r="C1515" i="1"/>
  <c r="C1514" i="1"/>
  <c r="H1514" i="1" s="1"/>
  <c r="C1513" i="1"/>
  <c r="H1512" i="1"/>
  <c r="C1512" i="1"/>
  <c r="G1512" i="1" s="1"/>
  <c r="H1511" i="1"/>
  <c r="G1511" i="1"/>
  <c r="C1511" i="1"/>
  <c r="C1510" i="1"/>
  <c r="H1510" i="1" s="1"/>
  <c r="C1509" i="1"/>
  <c r="H1508" i="1"/>
  <c r="C1508" i="1"/>
  <c r="G1508" i="1" s="1"/>
  <c r="H1507" i="1"/>
  <c r="G1507" i="1"/>
  <c r="C1507" i="1"/>
  <c r="C1506" i="1"/>
  <c r="H1506" i="1" s="1"/>
  <c r="C1505" i="1"/>
  <c r="H1504" i="1"/>
  <c r="C1504" i="1"/>
  <c r="G1504" i="1" s="1"/>
  <c r="C1503" i="1"/>
  <c r="H1503" i="1" s="1"/>
  <c r="C1502" i="1"/>
  <c r="H1502" i="1" s="1"/>
  <c r="C1501" i="1"/>
  <c r="H1500" i="1"/>
  <c r="C1500" i="1"/>
  <c r="G1500" i="1" s="1"/>
  <c r="C1498" i="1"/>
  <c r="H1498" i="1" s="1"/>
  <c r="C1497" i="1"/>
  <c r="H1496" i="1"/>
  <c r="C1496" i="1"/>
  <c r="G1496" i="1" s="1"/>
  <c r="H1495" i="1"/>
  <c r="G1495" i="1"/>
  <c r="C1495" i="1"/>
  <c r="C1494" i="1"/>
  <c r="H1494" i="1" s="1"/>
  <c r="C1493" i="1"/>
  <c r="C1492" i="1"/>
  <c r="G1492" i="1" s="1"/>
  <c r="C1491" i="1"/>
  <c r="G1491" i="1" s="1"/>
  <c r="C1490" i="1"/>
  <c r="H1490" i="1" s="1"/>
  <c r="C1489" i="1"/>
  <c r="H1488" i="1"/>
  <c r="C1488" i="1"/>
  <c r="G1488" i="1" s="1"/>
  <c r="H1487" i="1"/>
  <c r="G1487" i="1"/>
  <c r="C1487" i="1"/>
  <c r="C1486" i="1"/>
  <c r="H1486" i="1" s="1"/>
  <c r="C1485" i="1"/>
  <c r="C1484" i="1"/>
  <c r="G1484" i="1" s="1"/>
  <c r="C1483" i="1"/>
  <c r="H1483" i="1" s="1"/>
  <c r="C1482" i="1"/>
  <c r="H1482" i="1" s="1"/>
  <c r="H1480" i="1"/>
  <c r="C1480" i="1"/>
  <c r="D1479" i="1"/>
  <c r="J1479" i="1" s="1"/>
  <c r="C1479" i="1"/>
  <c r="H1478" i="1"/>
  <c r="G1478" i="1"/>
  <c r="D1478" i="1"/>
  <c r="C1478" i="1"/>
  <c r="J1478" i="1" s="1"/>
  <c r="D1477" i="1"/>
  <c r="J1477" i="1" s="1"/>
  <c r="C1477" i="1"/>
  <c r="H1476" i="1"/>
  <c r="G1476" i="1"/>
  <c r="D1476" i="1"/>
  <c r="C1476" i="1"/>
  <c r="J1476" i="1" s="1"/>
  <c r="H1475" i="1"/>
  <c r="G1475" i="1"/>
  <c r="D1475" i="1"/>
  <c r="C1475" i="1"/>
  <c r="D1474" i="1"/>
  <c r="J1474" i="1" s="1"/>
  <c r="C1474" i="1"/>
  <c r="H1473" i="1"/>
  <c r="G1473" i="1"/>
  <c r="D1473" i="1"/>
  <c r="C1473" i="1"/>
  <c r="J1473" i="1" s="1"/>
  <c r="D1472" i="1"/>
  <c r="J1472" i="1" s="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D1462" i="1"/>
  <c r="C1462" i="1"/>
  <c r="H1462" i="1" s="1"/>
  <c r="D1461" i="1"/>
  <c r="G1461" i="1" s="1"/>
  <c r="C1461" i="1"/>
  <c r="D1460" i="1"/>
  <c r="C1460" i="1"/>
  <c r="J1460" i="1" s="1"/>
  <c r="D1459" i="1"/>
  <c r="C1459" i="1"/>
  <c r="G1458" i="1"/>
  <c r="D1458" i="1"/>
  <c r="C1458" i="1"/>
  <c r="J1458" i="1" s="1"/>
  <c r="D1457" i="1"/>
  <c r="G1457" i="1" s="1"/>
  <c r="C1457" i="1"/>
  <c r="D1456" i="1"/>
  <c r="C1456" i="1"/>
  <c r="J1456" i="1" s="1"/>
  <c r="D1455" i="1"/>
  <c r="C1455" i="1"/>
  <c r="D1454" i="1"/>
  <c r="C1454" i="1"/>
  <c r="H1454" i="1" s="1"/>
  <c r="D1453" i="1"/>
  <c r="G1453" i="1" s="1"/>
  <c r="C1453" i="1"/>
  <c r="D1452" i="1"/>
  <c r="C1452" i="1"/>
  <c r="J1452" i="1" s="1"/>
  <c r="D1451" i="1"/>
  <c r="C1451" i="1"/>
  <c r="G1450" i="1"/>
  <c r="D1450" i="1"/>
  <c r="C1450" i="1"/>
  <c r="J1450" i="1" s="1"/>
  <c r="D1449" i="1"/>
  <c r="G1449" i="1" s="1"/>
  <c r="C1449" i="1"/>
  <c r="D1448" i="1"/>
  <c r="C1448" i="1"/>
  <c r="J1448" i="1" s="1"/>
  <c r="D1447" i="1"/>
  <c r="C1447" i="1"/>
  <c r="G1446" i="1"/>
  <c r="D1446" i="1"/>
  <c r="C1446" i="1"/>
  <c r="J1446" i="1" s="1"/>
  <c r="H1445" i="1"/>
  <c r="D1445" i="1"/>
  <c r="C1445" i="1"/>
  <c r="G1445" i="1" s="1"/>
  <c r="H1444" i="1"/>
  <c r="D1444" i="1"/>
  <c r="J1444" i="1" s="1"/>
  <c r="C1444" i="1"/>
  <c r="D1443" i="1"/>
  <c r="C1443" i="1"/>
  <c r="G1443" i="1" s="1"/>
  <c r="G1442" i="1"/>
  <c r="I1442" i="1" s="1"/>
  <c r="D1442" i="1"/>
  <c r="C1442" i="1"/>
  <c r="H1442" i="1" s="1"/>
  <c r="D1441" i="1"/>
  <c r="C1441" i="1"/>
  <c r="G1441" i="1" s="1"/>
  <c r="G1440" i="1"/>
  <c r="D1440" i="1"/>
  <c r="C1440" i="1"/>
  <c r="H1440" i="1" s="1"/>
  <c r="D1439" i="1"/>
  <c r="C1439" i="1"/>
  <c r="G1439" i="1" s="1"/>
  <c r="D1438" i="1"/>
  <c r="C1438" i="1"/>
  <c r="G1438" i="1" s="1"/>
  <c r="D1437" i="1"/>
  <c r="C1437" i="1"/>
  <c r="G1437" i="1" s="1"/>
  <c r="D1436" i="1"/>
  <c r="C1436" i="1"/>
  <c r="G1436" i="1" s="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D1328" i="1"/>
  <c r="C1328" i="1"/>
  <c r="G1328" i="1" s="1"/>
  <c r="D1327" i="1"/>
  <c r="C1327" i="1"/>
  <c r="G1327" i="1" s="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H1289" i="1" s="1"/>
  <c r="G1288" i="1"/>
  <c r="D1288" i="1"/>
  <c r="C1288" i="1"/>
  <c r="H1288" i="1" s="1"/>
  <c r="G1287" i="1"/>
  <c r="D1287" i="1"/>
  <c r="C1287" i="1"/>
  <c r="H1287" i="1" s="1"/>
  <c r="D1286" i="1"/>
  <c r="C1286" i="1"/>
  <c r="H1286" i="1" s="1"/>
  <c r="G1285" i="1"/>
  <c r="D1285" i="1"/>
  <c r="C1285" i="1"/>
  <c r="H1285" i="1" s="1"/>
  <c r="G1284" i="1"/>
  <c r="D1284" i="1"/>
  <c r="C1284" i="1"/>
  <c r="H1284" i="1" s="1"/>
  <c r="D1283" i="1"/>
  <c r="C1283" i="1"/>
  <c r="H1283" i="1" s="1"/>
  <c r="D1282" i="1"/>
  <c r="C1282" i="1"/>
  <c r="H1282" i="1" s="1"/>
  <c r="G1281" i="1"/>
  <c r="D1281" i="1"/>
  <c r="C1281" i="1"/>
  <c r="H1281" i="1" s="1"/>
  <c r="G1280" i="1"/>
  <c r="D1280" i="1"/>
  <c r="C1280" i="1"/>
  <c r="H1280" i="1" s="1"/>
  <c r="D1279" i="1"/>
  <c r="C1279" i="1"/>
  <c r="H1279" i="1" s="1"/>
  <c r="D1278" i="1"/>
  <c r="C1278" i="1"/>
  <c r="H1278" i="1" s="1"/>
  <c r="G1277" i="1"/>
  <c r="D1277" i="1"/>
  <c r="C1277" i="1"/>
  <c r="H1277" i="1" s="1"/>
  <c r="G1276" i="1"/>
  <c r="D1276" i="1"/>
  <c r="C1276" i="1"/>
  <c r="H1276" i="1" s="1"/>
  <c r="D1275" i="1"/>
  <c r="C1275" i="1"/>
  <c r="H1275" i="1" s="1"/>
  <c r="D1274" i="1"/>
  <c r="C1274" i="1"/>
  <c r="H1274" i="1" s="1"/>
  <c r="G1273" i="1"/>
  <c r="D1273" i="1"/>
  <c r="C1273" i="1"/>
  <c r="H1273" i="1" s="1"/>
  <c r="G1272" i="1"/>
  <c r="D1272" i="1"/>
  <c r="C1272" i="1"/>
  <c r="H1272" i="1" s="1"/>
  <c r="D1271" i="1"/>
  <c r="C1271" i="1"/>
  <c r="H1271" i="1" s="1"/>
  <c r="D1270" i="1"/>
  <c r="C1270" i="1"/>
  <c r="H1270" i="1" s="1"/>
  <c r="G1269" i="1"/>
  <c r="D1269" i="1"/>
  <c r="C1269" i="1"/>
  <c r="H1269" i="1" s="1"/>
  <c r="G1268" i="1"/>
  <c r="D1268" i="1"/>
  <c r="C1268" i="1"/>
  <c r="H1268" i="1" s="1"/>
  <c r="D1267" i="1"/>
  <c r="C1267" i="1"/>
  <c r="H1267" i="1" s="1"/>
  <c r="D1266" i="1"/>
  <c r="C1266" i="1"/>
  <c r="H1266" i="1" s="1"/>
  <c r="G1265" i="1"/>
  <c r="D1265" i="1"/>
  <c r="C1265" i="1"/>
  <c r="H1265" i="1" s="1"/>
  <c r="G1264" i="1"/>
  <c r="D1264" i="1"/>
  <c r="C1264" i="1"/>
  <c r="H1264" i="1" s="1"/>
  <c r="D1263" i="1"/>
  <c r="C1263" i="1"/>
  <c r="H1263" i="1" s="1"/>
  <c r="D1262" i="1"/>
  <c r="C1262" i="1"/>
  <c r="H1262" i="1" s="1"/>
  <c r="G1261" i="1"/>
  <c r="D1261" i="1"/>
  <c r="C1261" i="1"/>
  <c r="H1261" i="1" s="1"/>
  <c r="G1260" i="1"/>
  <c r="D1260" i="1"/>
  <c r="C1260" i="1"/>
  <c r="H1260" i="1" s="1"/>
  <c r="D1259" i="1"/>
  <c r="C1259" i="1"/>
  <c r="H1259" i="1" s="1"/>
  <c r="D1258" i="1"/>
  <c r="C1258" i="1"/>
  <c r="H1258" i="1" s="1"/>
  <c r="G1257" i="1"/>
  <c r="D1257" i="1"/>
  <c r="C1257" i="1"/>
  <c r="H1257" i="1" s="1"/>
  <c r="G1256" i="1"/>
  <c r="D1256" i="1"/>
  <c r="C1256" i="1"/>
  <c r="H1256" i="1" s="1"/>
  <c r="D1255" i="1"/>
  <c r="C1255" i="1"/>
  <c r="H1255" i="1" s="1"/>
  <c r="D1254" i="1"/>
  <c r="C1254" i="1"/>
  <c r="H1254" i="1" s="1"/>
  <c r="D1253" i="1"/>
  <c r="C1253" i="1"/>
  <c r="H1253" i="1" s="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G1172" i="1" s="1"/>
  <c r="H1171" i="1"/>
  <c r="D1171" i="1"/>
  <c r="C1171" i="1"/>
  <c r="G1171" i="1" s="1"/>
  <c r="D1170" i="1"/>
  <c r="H1170" i="1" s="1"/>
  <c r="C1170" i="1"/>
  <c r="D1169" i="1"/>
  <c r="C1169" i="1"/>
  <c r="G1169" i="1" s="1"/>
  <c r="D1168" i="1"/>
  <c r="C1168" i="1"/>
  <c r="G1168" i="1" s="1"/>
  <c r="H1167" i="1"/>
  <c r="D1167" i="1"/>
  <c r="C1167" i="1"/>
  <c r="G1167" i="1" s="1"/>
  <c r="D1166" i="1"/>
  <c r="H1166" i="1" s="1"/>
  <c r="C1166" i="1"/>
  <c r="D1165" i="1"/>
  <c r="C1165" i="1"/>
  <c r="G1165" i="1" s="1"/>
  <c r="D1164" i="1"/>
  <c r="C1164" i="1"/>
  <c r="G1164" i="1" s="1"/>
  <c r="H1163" i="1"/>
  <c r="D1163" i="1"/>
  <c r="C1163" i="1"/>
  <c r="G1163" i="1" s="1"/>
  <c r="D1162" i="1"/>
  <c r="H1162" i="1" s="1"/>
  <c r="C1162" i="1"/>
  <c r="D1161" i="1"/>
  <c r="C1161" i="1"/>
  <c r="G1161" i="1" s="1"/>
  <c r="D1160" i="1"/>
  <c r="C1160" i="1"/>
  <c r="G1160" i="1" s="1"/>
  <c r="H1159" i="1"/>
  <c r="D1159" i="1"/>
  <c r="C1159" i="1"/>
  <c r="G1159" i="1" s="1"/>
  <c r="D1158" i="1"/>
  <c r="H1158" i="1" s="1"/>
  <c r="C1158" i="1"/>
  <c r="D1157" i="1"/>
  <c r="C1157" i="1"/>
  <c r="G1157" i="1" s="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C1065" i="1"/>
  <c r="G1065" i="1" s="1"/>
  <c r="D1064" i="1"/>
  <c r="C1064" i="1"/>
  <c r="G1064" i="1" s="1"/>
  <c r="H1063" i="1"/>
  <c r="D1063" i="1"/>
  <c r="C1063" i="1"/>
  <c r="G1063" i="1" s="1"/>
  <c r="H1062" i="1"/>
  <c r="D1062" i="1"/>
  <c r="C1062" i="1"/>
  <c r="G1062" i="1" s="1"/>
  <c r="D1061" i="1"/>
  <c r="C1061" i="1"/>
  <c r="G1061" i="1" s="1"/>
  <c r="D1060" i="1"/>
  <c r="C1060" i="1"/>
  <c r="G1060" i="1" s="1"/>
  <c r="H1059" i="1"/>
  <c r="D1059" i="1"/>
  <c r="C1059" i="1"/>
  <c r="G1059" i="1" s="1"/>
  <c r="H1058" i="1"/>
  <c r="D1058" i="1"/>
  <c r="C1058" i="1"/>
  <c r="G1058" i="1" s="1"/>
  <c r="D1057" i="1"/>
  <c r="C1057" i="1"/>
  <c r="G1057" i="1" s="1"/>
  <c r="D1056" i="1"/>
  <c r="C1056" i="1"/>
  <c r="G1056" i="1" s="1"/>
  <c r="H1055" i="1"/>
  <c r="D1055" i="1"/>
  <c r="C1055" i="1"/>
  <c r="G1055" i="1" s="1"/>
  <c r="H1054" i="1"/>
  <c r="D1054" i="1"/>
  <c r="C1054" i="1"/>
  <c r="G1054" i="1" s="1"/>
  <c r="D1053" i="1"/>
  <c r="C1053" i="1"/>
  <c r="G1053" i="1" s="1"/>
  <c r="D1052" i="1"/>
  <c r="C1052" i="1"/>
  <c r="G1052" i="1" s="1"/>
  <c r="H1051" i="1"/>
  <c r="D1051" i="1"/>
  <c r="C1051" i="1"/>
  <c r="G1051" i="1" s="1"/>
  <c r="H1050" i="1"/>
  <c r="D1050" i="1"/>
  <c r="C1050" i="1"/>
  <c r="G1050" i="1" s="1"/>
  <c r="D1049" i="1"/>
  <c r="C1049" i="1"/>
  <c r="G1049" i="1" s="1"/>
  <c r="D1048" i="1"/>
  <c r="C1048" i="1"/>
  <c r="G1048" i="1" s="1"/>
  <c r="D1047" i="1"/>
  <c r="D1046" i="1"/>
  <c r="D1045" i="1"/>
  <c r="C1045" i="1"/>
  <c r="G1045" i="1" s="1"/>
  <c r="D1044" i="1"/>
  <c r="C1044" i="1"/>
  <c r="G1044" i="1" s="1"/>
  <c r="H1043" i="1"/>
  <c r="D1043" i="1"/>
  <c r="C1043" i="1"/>
  <c r="G1043" i="1" s="1"/>
  <c r="D1042" i="1"/>
  <c r="H1042" i="1" s="1"/>
  <c r="C1042" i="1"/>
  <c r="D1041" i="1"/>
  <c r="C1041" i="1"/>
  <c r="G1041" i="1" s="1"/>
  <c r="D1040" i="1"/>
  <c r="C1040" i="1"/>
  <c r="G1040" i="1" s="1"/>
  <c r="H1039" i="1"/>
  <c r="D1039" i="1"/>
  <c r="C1039" i="1"/>
  <c r="G1039" i="1" s="1"/>
  <c r="D1038" i="1"/>
  <c r="H1038" i="1" s="1"/>
  <c r="C1038" i="1"/>
  <c r="D1037" i="1"/>
  <c r="C1037" i="1"/>
  <c r="G1037" i="1" s="1"/>
  <c r="D1036" i="1"/>
  <c r="C1036" i="1"/>
  <c r="G1036" i="1" s="1"/>
  <c r="H1035" i="1"/>
  <c r="D1035" i="1"/>
  <c r="C1035" i="1"/>
  <c r="G1035" i="1" s="1"/>
  <c r="D1034" i="1"/>
  <c r="H1034" i="1" s="1"/>
  <c r="C1034" i="1"/>
  <c r="D1033" i="1"/>
  <c r="C1033" i="1"/>
  <c r="G1033" i="1" s="1"/>
  <c r="D1032" i="1"/>
  <c r="C1032" i="1"/>
  <c r="G1032" i="1" s="1"/>
  <c r="H1031" i="1"/>
  <c r="D1031" i="1"/>
  <c r="C1031" i="1"/>
  <c r="G1031" i="1" s="1"/>
  <c r="D1030" i="1"/>
  <c r="H1030" i="1" s="1"/>
  <c r="C1030" i="1"/>
  <c r="D1029" i="1"/>
  <c r="C1029" i="1"/>
  <c r="G1029" i="1" s="1"/>
  <c r="D1028" i="1"/>
  <c r="C1028" i="1"/>
  <c r="G1028" i="1" s="1"/>
  <c r="H1027" i="1"/>
  <c r="D1027" i="1"/>
  <c r="C1027" i="1"/>
  <c r="G1027" i="1" s="1"/>
  <c r="D1026" i="1"/>
  <c r="H1026" i="1" s="1"/>
  <c r="C1026" i="1"/>
  <c r="D1025" i="1"/>
  <c r="C1025" i="1"/>
  <c r="G1025" i="1" s="1"/>
  <c r="D1024" i="1"/>
  <c r="C1024" i="1"/>
  <c r="G1024" i="1" s="1"/>
  <c r="H1023" i="1"/>
  <c r="D1023" i="1"/>
  <c r="C1023" i="1"/>
  <c r="G1023" i="1" s="1"/>
  <c r="D1022" i="1"/>
  <c r="H1022" i="1" s="1"/>
  <c r="C1022" i="1"/>
  <c r="D1021" i="1"/>
  <c r="C1021" i="1"/>
  <c r="G1021" i="1" s="1"/>
  <c r="D1020" i="1"/>
  <c r="C1020" i="1"/>
  <c r="G1020" i="1" s="1"/>
  <c r="H1019" i="1"/>
  <c r="D1019" i="1"/>
  <c r="C1019" i="1"/>
  <c r="G1019" i="1" s="1"/>
  <c r="D1018" i="1"/>
  <c r="H1018" i="1" s="1"/>
  <c r="C1018" i="1"/>
  <c r="D1017" i="1"/>
  <c r="C1017" i="1"/>
  <c r="G1017" i="1" s="1"/>
  <c r="D1016" i="1"/>
  <c r="C1016" i="1"/>
  <c r="G1016" i="1" s="1"/>
  <c r="H1015" i="1"/>
  <c r="D1015" i="1"/>
  <c r="C1015" i="1"/>
  <c r="G1015" i="1" s="1"/>
  <c r="D1014" i="1"/>
  <c r="H1014" i="1" s="1"/>
  <c r="C1014" i="1"/>
  <c r="D1013" i="1"/>
  <c r="C1013" i="1"/>
  <c r="G1013" i="1" s="1"/>
  <c r="D1012" i="1"/>
  <c r="C1012" i="1"/>
  <c r="G1012" i="1" s="1"/>
  <c r="H1011" i="1"/>
  <c r="D1011" i="1"/>
  <c r="C1011" i="1"/>
  <c r="G1011" i="1" s="1"/>
  <c r="D1010" i="1"/>
  <c r="H1010" i="1" s="1"/>
  <c r="C1010" i="1"/>
  <c r="D1009" i="1"/>
  <c r="C1009" i="1"/>
  <c r="G1009" i="1" s="1"/>
  <c r="D1008" i="1"/>
  <c r="C1008" i="1"/>
  <c r="G1008" i="1" s="1"/>
  <c r="H1007" i="1"/>
  <c r="D1007" i="1"/>
  <c r="C1007" i="1"/>
  <c r="G1007" i="1" s="1"/>
  <c r="D1006" i="1"/>
  <c r="H1006" i="1" s="1"/>
  <c r="C1006" i="1"/>
  <c r="D1005" i="1"/>
  <c r="C1005" i="1"/>
  <c r="G1005" i="1" s="1"/>
  <c r="D1004" i="1"/>
  <c r="C1004" i="1"/>
  <c r="G1004" i="1" s="1"/>
  <c r="H1003" i="1"/>
  <c r="D1003" i="1"/>
  <c r="C1003" i="1"/>
  <c r="G1003" i="1" s="1"/>
  <c r="D1002" i="1"/>
  <c r="H1002" i="1" s="1"/>
  <c r="C1002" i="1"/>
  <c r="D1001" i="1"/>
  <c r="C1001" i="1"/>
  <c r="G1001" i="1" s="1"/>
  <c r="D1000" i="1"/>
  <c r="C1000" i="1"/>
  <c r="G1000" i="1" s="1"/>
  <c r="H999" i="1"/>
  <c r="D999" i="1"/>
  <c r="C999" i="1"/>
  <c r="G999" i="1" s="1"/>
  <c r="D998" i="1"/>
  <c r="H998" i="1" s="1"/>
  <c r="C998" i="1"/>
  <c r="D997" i="1"/>
  <c r="C997" i="1"/>
  <c r="G997" i="1" s="1"/>
  <c r="D996" i="1"/>
  <c r="C996" i="1"/>
  <c r="G996" i="1" s="1"/>
  <c r="H995" i="1"/>
  <c r="D995" i="1"/>
  <c r="C995" i="1"/>
  <c r="G995" i="1" s="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D964" i="1"/>
  <c r="G964" i="1" s="1"/>
  <c r="C964" i="1"/>
  <c r="D963" i="1"/>
  <c r="G963" i="1" s="1"/>
  <c r="C963" i="1"/>
  <c r="D962" i="1"/>
  <c r="G962" i="1" s="1"/>
  <c r="C962" i="1"/>
  <c r="D961" i="1"/>
  <c r="G961" i="1" s="1"/>
  <c r="C961" i="1"/>
  <c r="D960" i="1"/>
  <c r="G960" i="1" s="1"/>
  <c r="C960" i="1"/>
  <c r="D959" i="1"/>
  <c r="G959" i="1" s="1"/>
  <c r="C959" i="1"/>
  <c r="D958" i="1"/>
  <c r="G958" i="1" s="1"/>
  <c r="C958" i="1"/>
  <c r="D957" i="1"/>
  <c r="G957" i="1" s="1"/>
  <c r="C957" i="1"/>
  <c r="D956" i="1"/>
  <c r="G956" i="1" s="1"/>
  <c r="C956" i="1"/>
  <c r="D955" i="1"/>
  <c r="G955" i="1" s="1"/>
  <c r="C955" i="1"/>
  <c r="D954" i="1"/>
  <c r="G954" i="1" s="1"/>
  <c r="C954" i="1"/>
  <c r="D953" i="1"/>
  <c r="G953" i="1" s="1"/>
  <c r="C953" i="1"/>
  <c r="D952" i="1"/>
  <c r="G952" i="1" s="1"/>
  <c r="C952" i="1"/>
  <c r="D951" i="1"/>
  <c r="G951" i="1" s="1"/>
  <c r="C951" i="1"/>
  <c r="D950" i="1"/>
  <c r="G950" i="1" s="1"/>
  <c r="C950" i="1"/>
  <c r="D949" i="1"/>
  <c r="G949" i="1" s="1"/>
  <c r="C949" i="1"/>
  <c r="D948" i="1"/>
  <c r="G948" i="1" s="1"/>
  <c r="C948" i="1"/>
  <c r="D947" i="1"/>
  <c r="G947" i="1" s="1"/>
  <c r="C947" i="1"/>
  <c r="D946" i="1"/>
  <c r="G946" i="1" s="1"/>
  <c r="C946" i="1"/>
  <c r="D945" i="1"/>
  <c r="G945" i="1" s="1"/>
  <c r="C945" i="1"/>
  <c r="D944" i="1"/>
  <c r="G944" i="1" s="1"/>
  <c r="C944" i="1"/>
  <c r="D943" i="1"/>
  <c r="G943" i="1" s="1"/>
  <c r="C943" i="1"/>
  <c r="D942" i="1"/>
  <c r="G942" i="1" s="1"/>
  <c r="C942" i="1"/>
  <c r="D941" i="1"/>
  <c r="G941" i="1" s="1"/>
  <c r="C941" i="1"/>
  <c r="D940" i="1"/>
  <c r="G940" i="1" s="1"/>
  <c r="C940" i="1"/>
  <c r="D939" i="1"/>
  <c r="G939" i="1" s="1"/>
  <c r="C939" i="1"/>
  <c r="D938" i="1"/>
  <c r="G938" i="1" s="1"/>
  <c r="C938" i="1"/>
  <c r="D937" i="1"/>
  <c r="G937" i="1" s="1"/>
  <c r="C937" i="1"/>
  <c r="D936" i="1"/>
  <c r="G936" i="1" s="1"/>
  <c r="C936" i="1"/>
  <c r="D935" i="1"/>
  <c r="G935" i="1" s="1"/>
  <c r="C935" i="1"/>
  <c r="D934" i="1"/>
  <c r="G934" i="1" s="1"/>
  <c r="C934" i="1"/>
  <c r="D933" i="1"/>
  <c r="G933" i="1" s="1"/>
  <c r="C933" i="1"/>
  <c r="D932" i="1"/>
  <c r="G932" i="1" s="1"/>
  <c r="C932" i="1"/>
  <c r="D931" i="1"/>
  <c r="G931" i="1" s="1"/>
  <c r="C931" i="1"/>
  <c r="D930" i="1"/>
  <c r="G930" i="1" s="1"/>
  <c r="C930" i="1"/>
  <c r="D929" i="1"/>
  <c r="G929" i="1" s="1"/>
  <c r="C929" i="1"/>
  <c r="D928" i="1"/>
  <c r="G928" i="1" s="1"/>
  <c r="C928" i="1"/>
  <c r="D927" i="1"/>
  <c r="G927" i="1" s="1"/>
  <c r="C927"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D865" i="1"/>
  <c r="G865" i="1" s="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D856" i="1"/>
  <c r="G856" i="1" s="1"/>
  <c r="C856" i="1"/>
  <c r="D855" i="1"/>
  <c r="G855" i="1" s="1"/>
  <c r="C855" i="1"/>
  <c r="D854" i="1"/>
  <c r="G854" i="1" s="1"/>
  <c r="C854" i="1"/>
  <c r="D853" i="1"/>
  <c r="G853" i="1" s="1"/>
  <c r="C853" i="1"/>
  <c r="D852" i="1"/>
  <c r="G852" i="1" s="1"/>
  <c r="C852" i="1"/>
  <c r="D851" i="1"/>
  <c r="G851" i="1" s="1"/>
  <c r="C851" i="1"/>
  <c r="D850" i="1"/>
  <c r="G850" i="1" s="1"/>
  <c r="C850" i="1"/>
  <c r="D849" i="1"/>
  <c r="G849" i="1" s="1"/>
  <c r="C849" i="1"/>
  <c r="D848" i="1"/>
  <c r="G848" i="1" s="1"/>
  <c r="C848" i="1"/>
  <c r="D847" i="1"/>
  <c r="G847" i="1" s="1"/>
  <c r="C847" i="1"/>
  <c r="D846" i="1"/>
  <c r="G846" i="1" s="1"/>
  <c r="C846"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D835" i="1"/>
  <c r="G835" i="1" s="1"/>
  <c r="C835" i="1"/>
  <c r="D834" i="1"/>
  <c r="G834" i="1" s="1"/>
  <c r="C834" i="1"/>
  <c r="D833" i="1"/>
  <c r="G833" i="1" s="1"/>
  <c r="C833" i="1"/>
  <c r="D832" i="1"/>
  <c r="G832" i="1" s="1"/>
  <c r="C832" i="1"/>
  <c r="D831" i="1"/>
  <c r="G831" i="1" s="1"/>
  <c r="C831" i="1"/>
  <c r="D830" i="1"/>
  <c r="G830" i="1" s="1"/>
  <c r="C830" i="1"/>
  <c r="D829" i="1"/>
  <c r="G829" i="1" s="1"/>
  <c r="C829" i="1"/>
  <c r="D828" i="1"/>
  <c r="G828" i="1" s="1"/>
  <c r="C828" i="1"/>
  <c r="D827" i="1"/>
  <c r="G827" i="1" s="1"/>
  <c r="C827" i="1"/>
  <c r="D826" i="1"/>
  <c r="G826" i="1" s="1"/>
  <c r="C826" i="1"/>
  <c r="D825" i="1"/>
  <c r="G825" i="1" s="1"/>
  <c r="C825" i="1"/>
  <c r="D824" i="1"/>
  <c r="G824" i="1" s="1"/>
  <c r="C824" i="1"/>
  <c r="D823" i="1"/>
  <c r="G823" i="1" s="1"/>
  <c r="C823" i="1"/>
  <c r="D822" i="1"/>
  <c r="G822" i="1" s="1"/>
  <c r="C822" i="1"/>
  <c r="D821" i="1"/>
  <c r="G821" i="1" s="1"/>
  <c r="C821" i="1"/>
  <c r="D820" i="1"/>
  <c r="G820" i="1" s="1"/>
  <c r="C820" i="1"/>
  <c r="D819" i="1"/>
  <c r="G819" i="1" s="1"/>
  <c r="C819" i="1"/>
  <c r="D818" i="1"/>
  <c r="G818" i="1" s="1"/>
  <c r="C818" i="1"/>
  <c r="D817" i="1"/>
  <c r="G817" i="1" s="1"/>
  <c r="C817" i="1"/>
  <c r="D816" i="1"/>
  <c r="G816" i="1" s="1"/>
  <c r="C816" i="1"/>
  <c r="D815" i="1"/>
  <c r="G815" i="1" s="1"/>
  <c r="C815" i="1"/>
  <c r="D814" i="1"/>
  <c r="G814" i="1" s="1"/>
  <c r="C814" i="1"/>
  <c r="D813" i="1"/>
  <c r="G813" i="1" s="1"/>
  <c r="C813" i="1"/>
  <c r="D812" i="1"/>
  <c r="G812" i="1" s="1"/>
  <c r="C812" i="1"/>
  <c r="D811" i="1"/>
  <c r="G811" i="1" s="1"/>
  <c r="C811" i="1"/>
  <c r="D810" i="1"/>
  <c r="G810" i="1" s="1"/>
  <c r="C810" i="1"/>
  <c r="D809" i="1"/>
  <c r="G809" i="1" s="1"/>
  <c r="C809" i="1"/>
  <c r="D808" i="1"/>
  <c r="G808" i="1" s="1"/>
  <c r="C808" i="1"/>
  <c r="D807" i="1"/>
  <c r="G807" i="1" s="1"/>
  <c r="C807" i="1"/>
  <c r="D806" i="1"/>
  <c r="G806" i="1" s="1"/>
  <c r="C806" i="1"/>
  <c r="D805" i="1"/>
  <c r="G805" i="1" s="1"/>
  <c r="C805" i="1"/>
  <c r="D804" i="1"/>
  <c r="G804" i="1" s="1"/>
  <c r="C804" i="1"/>
  <c r="D803" i="1"/>
  <c r="G803" i="1" s="1"/>
  <c r="C803" i="1"/>
  <c r="D802" i="1"/>
  <c r="G802" i="1" s="1"/>
  <c r="C802" i="1"/>
  <c r="D801" i="1"/>
  <c r="G801" i="1" s="1"/>
  <c r="C801" i="1"/>
  <c r="D800" i="1"/>
  <c r="G800" i="1" s="1"/>
  <c r="C800" i="1"/>
  <c r="D799" i="1"/>
  <c r="G799" i="1" s="1"/>
  <c r="C799" i="1"/>
  <c r="D798" i="1"/>
  <c r="G798" i="1" s="1"/>
  <c r="C798" i="1"/>
  <c r="D797" i="1"/>
  <c r="G797" i="1" s="1"/>
  <c r="C797" i="1"/>
  <c r="D796" i="1"/>
  <c r="G796" i="1" s="1"/>
  <c r="C796" i="1"/>
  <c r="D795" i="1"/>
  <c r="G795" i="1" s="1"/>
  <c r="C795" i="1"/>
  <c r="D794" i="1"/>
  <c r="G794" i="1" s="1"/>
  <c r="C794" i="1"/>
  <c r="D793" i="1"/>
  <c r="G793" i="1" s="1"/>
  <c r="C793" i="1"/>
  <c r="D792" i="1"/>
  <c r="G792" i="1" s="1"/>
  <c r="C792" i="1"/>
  <c r="D791" i="1"/>
  <c r="G791" i="1" s="1"/>
  <c r="C791" i="1"/>
  <c r="D790" i="1"/>
  <c r="G790" i="1" s="1"/>
  <c r="C790" i="1"/>
  <c r="D789" i="1"/>
  <c r="G789" i="1" s="1"/>
  <c r="C789" i="1"/>
  <c r="D788" i="1"/>
  <c r="G788" i="1" s="1"/>
  <c r="C788" i="1"/>
  <c r="D787" i="1"/>
  <c r="G787" i="1" s="1"/>
  <c r="C787" i="1"/>
  <c r="D786" i="1"/>
  <c r="G786" i="1" s="1"/>
  <c r="C786" i="1"/>
  <c r="D785" i="1"/>
  <c r="G785" i="1" s="1"/>
  <c r="C785" i="1"/>
  <c r="D784" i="1"/>
  <c r="G784" i="1" s="1"/>
  <c r="C784" i="1"/>
  <c r="D783" i="1"/>
  <c r="G783" i="1" s="1"/>
  <c r="C783" i="1"/>
  <c r="D782" i="1"/>
  <c r="G782" i="1" s="1"/>
  <c r="C782" i="1"/>
  <c r="D781" i="1"/>
  <c r="G781" i="1" s="1"/>
  <c r="C781" i="1"/>
  <c r="D780" i="1"/>
  <c r="G780" i="1" s="1"/>
  <c r="C780" i="1"/>
  <c r="D779" i="1"/>
  <c r="G779" i="1" s="1"/>
  <c r="C779" i="1"/>
  <c r="D778" i="1"/>
  <c r="G778" i="1" s="1"/>
  <c r="C778" i="1"/>
  <c r="D777" i="1"/>
  <c r="G777" i="1" s="1"/>
  <c r="C777" i="1"/>
  <c r="D776" i="1"/>
  <c r="G776" i="1" s="1"/>
  <c r="C776" i="1"/>
  <c r="D775" i="1"/>
  <c r="G775" i="1" s="1"/>
  <c r="C775"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D764" i="1"/>
  <c r="G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D749" i="1"/>
  <c r="G749" i="1" s="1"/>
  <c r="C749" i="1"/>
  <c r="D748" i="1"/>
  <c r="G748" i="1" s="1"/>
  <c r="C748" i="1"/>
  <c r="D747" i="1"/>
  <c r="G747" i="1" s="1"/>
  <c r="C747" i="1"/>
  <c r="D746" i="1"/>
  <c r="G746" i="1" s="1"/>
  <c r="C746" i="1"/>
  <c r="D745" i="1"/>
  <c r="G745" i="1" s="1"/>
  <c r="C745" i="1"/>
  <c r="D744" i="1"/>
  <c r="G744" i="1" s="1"/>
  <c r="C744" i="1"/>
  <c r="D743" i="1"/>
  <c r="G743" i="1" s="1"/>
  <c r="C743" i="1"/>
  <c r="D742" i="1"/>
  <c r="G742" i="1" s="1"/>
  <c r="C742" i="1"/>
  <c r="D741" i="1"/>
  <c r="G741" i="1" s="1"/>
  <c r="C741" i="1"/>
  <c r="D740" i="1"/>
  <c r="G740" i="1" s="1"/>
  <c r="C740" i="1"/>
  <c r="D739" i="1"/>
  <c r="G739" i="1" s="1"/>
  <c r="C739" i="1"/>
  <c r="D738" i="1"/>
  <c r="G738" i="1" s="1"/>
  <c r="C738" i="1"/>
  <c r="D737" i="1"/>
  <c r="G737" i="1" s="1"/>
  <c r="C737" i="1"/>
  <c r="D736" i="1"/>
  <c r="G736" i="1" s="1"/>
  <c r="C736" i="1"/>
  <c r="D735" i="1"/>
  <c r="G735" i="1" s="1"/>
  <c r="C735" i="1"/>
  <c r="D734" i="1"/>
  <c r="G734" i="1" s="1"/>
  <c r="C734" i="1"/>
  <c r="D733" i="1"/>
  <c r="G733" i="1" s="1"/>
  <c r="C733" i="1"/>
  <c r="D732" i="1"/>
  <c r="G732" i="1" s="1"/>
  <c r="C732" i="1"/>
  <c r="D731" i="1"/>
  <c r="G731" i="1" s="1"/>
  <c r="C731" i="1"/>
  <c r="D730" i="1"/>
  <c r="G730" i="1" s="1"/>
  <c r="C730" i="1"/>
  <c r="D729" i="1"/>
  <c r="G729" i="1" s="1"/>
  <c r="C729" i="1"/>
  <c r="D728" i="1"/>
  <c r="G728" i="1" s="1"/>
  <c r="C728" i="1"/>
  <c r="D727" i="1"/>
  <c r="G727" i="1" s="1"/>
  <c r="C727" i="1"/>
  <c r="D726" i="1"/>
  <c r="G726" i="1" s="1"/>
  <c r="C726" i="1"/>
  <c r="D725" i="1"/>
  <c r="G725" i="1" s="1"/>
  <c r="C725" i="1"/>
  <c r="D724" i="1"/>
  <c r="G724" i="1" s="1"/>
  <c r="C724" i="1"/>
  <c r="D723" i="1"/>
  <c r="G723" i="1" s="1"/>
  <c r="C723" i="1"/>
  <c r="D722" i="1"/>
  <c r="G722" i="1" s="1"/>
  <c r="C722" i="1"/>
  <c r="D721" i="1"/>
  <c r="G721" i="1" s="1"/>
  <c r="C721" i="1"/>
  <c r="D720" i="1"/>
  <c r="G720" i="1" s="1"/>
  <c r="C720" i="1"/>
  <c r="D719" i="1"/>
  <c r="G719" i="1" s="1"/>
  <c r="C719" i="1"/>
  <c r="D718" i="1"/>
  <c r="G718" i="1" s="1"/>
  <c r="C718" i="1"/>
  <c r="D717" i="1"/>
  <c r="G717" i="1" s="1"/>
  <c r="C717" i="1"/>
  <c r="D716" i="1"/>
  <c r="G716" i="1" s="1"/>
  <c r="C716" i="1"/>
  <c r="D715" i="1"/>
  <c r="G715" i="1" s="1"/>
  <c r="C715" i="1"/>
  <c r="D714" i="1"/>
  <c r="G714" i="1" s="1"/>
  <c r="C714" i="1"/>
  <c r="D713" i="1"/>
  <c r="G713" i="1" s="1"/>
  <c r="C713" i="1"/>
  <c r="D712" i="1"/>
  <c r="G712" i="1" s="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G679" i="1"/>
  <c r="D679" i="1"/>
  <c r="H679" i="1" s="1"/>
  <c r="C679" i="1"/>
  <c r="D678" i="1"/>
  <c r="H678" i="1" s="1"/>
  <c r="C678" i="1"/>
  <c r="G677" i="1"/>
  <c r="D677" i="1"/>
  <c r="H677" i="1" s="1"/>
  <c r="C677" i="1"/>
  <c r="D676" i="1"/>
  <c r="H676" i="1" s="1"/>
  <c r="C676" i="1"/>
  <c r="G675" i="1"/>
  <c r="D675" i="1"/>
  <c r="H675" i="1" s="1"/>
  <c r="C675" i="1"/>
  <c r="D674" i="1"/>
  <c r="H674" i="1" s="1"/>
  <c r="C674" i="1"/>
  <c r="G673" i="1"/>
  <c r="D673" i="1"/>
  <c r="H673" i="1" s="1"/>
  <c r="C673" i="1"/>
  <c r="D672" i="1"/>
  <c r="H672" i="1" s="1"/>
  <c r="C672" i="1"/>
  <c r="G671" i="1"/>
  <c r="D671" i="1"/>
  <c r="H671" i="1" s="1"/>
  <c r="C671" i="1"/>
  <c r="D670" i="1"/>
  <c r="H670" i="1" s="1"/>
  <c r="C670" i="1"/>
  <c r="G669" i="1"/>
  <c r="D669" i="1"/>
  <c r="H669" i="1" s="1"/>
  <c r="C669" i="1"/>
  <c r="D668" i="1"/>
  <c r="H668" i="1" s="1"/>
  <c r="C668" i="1"/>
  <c r="G667" i="1"/>
  <c r="D667" i="1"/>
  <c r="H667" i="1" s="1"/>
  <c r="C667" i="1"/>
  <c r="D666" i="1"/>
  <c r="H666" i="1" s="1"/>
  <c r="C666" i="1"/>
  <c r="G665" i="1"/>
  <c r="D665" i="1"/>
  <c r="H665" i="1" s="1"/>
  <c r="C665" i="1"/>
  <c r="D664" i="1"/>
  <c r="H664" i="1" s="1"/>
  <c r="C664" i="1"/>
  <c r="G663" i="1"/>
  <c r="D663" i="1"/>
  <c r="H663" i="1" s="1"/>
  <c r="C663" i="1"/>
  <c r="D662" i="1"/>
  <c r="H662" i="1" s="1"/>
  <c r="C662" i="1"/>
  <c r="G661" i="1"/>
  <c r="D661" i="1"/>
  <c r="H661" i="1" s="1"/>
  <c r="C661" i="1"/>
  <c r="D660" i="1"/>
  <c r="H660" i="1" s="1"/>
  <c r="C660" i="1"/>
  <c r="G659" i="1"/>
  <c r="D659" i="1"/>
  <c r="H659" i="1" s="1"/>
  <c r="C659" i="1"/>
  <c r="D658" i="1"/>
  <c r="H658" i="1" s="1"/>
  <c r="C658" i="1"/>
  <c r="G657" i="1"/>
  <c r="D657" i="1"/>
  <c r="H657" i="1" s="1"/>
  <c r="C657" i="1"/>
  <c r="D656" i="1"/>
  <c r="H656" i="1" s="1"/>
  <c r="C656" i="1"/>
  <c r="G655" i="1"/>
  <c r="D655" i="1"/>
  <c r="H655" i="1" s="1"/>
  <c r="C655" i="1"/>
  <c r="D654" i="1"/>
  <c r="H654" i="1" s="1"/>
  <c r="C654" i="1"/>
  <c r="G653" i="1"/>
  <c r="D653" i="1"/>
  <c r="H653" i="1" s="1"/>
  <c r="C653" i="1"/>
  <c r="D652" i="1"/>
  <c r="H652" i="1" s="1"/>
  <c r="C652" i="1"/>
  <c r="G651" i="1"/>
  <c r="D651" i="1"/>
  <c r="H651" i="1" s="1"/>
  <c r="C651" i="1"/>
  <c r="D650" i="1"/>
  <c r="H650" i="1" s="1"/>
  <c r="C650" i="1"/>
  <c r="G649" i="1"/>
  <c r="D649" i="1"/>
  <c r="H649" i="1" s="1"/>
  <c r="C649" i="1"/>
  <c r="D648" i="1"/>
  <c r="H648" i="1" s="1"/>
  <c r="C648" i="1"/>
  <c r="G647" i="1"/>
  <c r="D647" i="1"/>
  <c r="H647" i="1" s="1"/>
  <c r="C647" i="1"/>
  <c r="D646" i="1"/>
  <c r="H646" i="1" s="1"/>
  <c r="C646" i="1"/>
  <c r="G645" i="1"/>
  <c r="D645" i="1"/>
  <c r="H645" i="1" s="1"/>
  <c r="C645" i="1"/>
  <c r="D644" i="1"/>
  <c r="H644" i="1" s="1"/>
  <c r="C644" i="1"/>
  <c r="G643" i="1"/>
  <c r="D643" i="1"/>
  <c r="H643" i="1" s="1"/>
  <c r="C643" i="1"/>
  <c r="D642" i="1"/>
  <c r="H642" i="1" s="1"/>
  <c r="C642" i="1"/>
  <c r="G641" i="1"/>
  <c r="D641" i="1"/>
  <c r="H641" i="1" s="1"/>
  <c r="C641"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H587" i="1"/>
  <c r="D587" i="1"/>
  <c r="G587" i="1" s="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D427" i="1"/>
  <c r="H427" i="1" s="1"/>
  <c r="C427" i="1"/>
  <c r="H426" i="1"/>
  <c r="G426" i="1"/>
  <c r="D426" i="1"/>
  <c r="C426" i="1"/>
  <c r="D425" i="1"/>
  <c r="H425" i="1" s="1"/>
  <c r="C425" i="1"/>
  <c r="D424" i="1"/>
  <c r="G424" i="1" s="1"/>
  <c r="C424" i="1"/>
  <c r="D423" i="1"/>
  <c r="H423" i="1" s="1"/>
  <c r="C423" i="1"/>
  <c r="H422" i="1"/>
  <c r="G422" i="1"/>
  <c r="D422" i="1"/>
  <c r="C422" i="1"/>
  <c r="C421" i="1"/>
  <c r="H420" i="1"/>
  <c r="G420" i="1"/>
  <c r="D420" i="1"/>
  <c r="C420" i="1"/>
  <c r="H419" i="1"/>
  <c r="G419" i="1"/>
  <c r="D419" i="1"/>
  <c r="C419" i="1"/>
  <c r="D418" i="1"/>
  <c r="H418" i="1" s="1"/>
  <c r="C418" i="1"/>
  <c r="H417" i="1"/>
  <c r="G417" i="1"/>
  <c r="D417" i="1"/>
  <c r="C417" i="1"/>
  <c r="D416" i="1"/>
  <c r="H416" i="1" s="1"/>
  <c r="C416" i="1"/>
  <c r="C413" i="1"/>
  <c r="G412" i="1"/>
  <c r="D412" i="1"/>
  <c r="H412" i="1" s="1"/>
  <c r="C412" i="1"/>
  <c r="C411" i="1"/>
  <c r="G406" i="1"/>
  <c r="D406" i="1"/>
  <c r="H406" i="1" s="1"/>
  <c r="C406" i="1"/>
  <c r="G405" i="1"/>
  <c r="D405" i="1"/>
  <c r="H405" i="1" s="1"/>
  <c r="C405" i="1"/>
  <c r="G404" i="1"/>
  <c r="D404" i="1"/>
  <c r="H404" i="1" s="1"/>
  <c r="C404" i="1"/>
  <c r="H401" i="1"/>
  <c r="G401" i="1"/>
  <c r="D401" i="1"/>
  <c r="C401" i="1"/>
  <c r="H400" i="1"/>
  <c r="G400" i="1"/>
  <c r="D400" i="1"/>
  <c r="C400" i="1"/>
  <c r="H399" i="1"/>
  <c r="G399" i="1"/>
  <c r="D399" i="1"/>
  <c r="C399" i="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C249" i="1"/>
  <c r="C248" i="1"/>
  <c r="D247" i="1"/>
  <c r="C247" i="1"/>
  <c r="H247" i="1" s="1"/>
  <c r="D246" i="1"/>
  <c r="C246" i="1"/>
  <c r="D245" i="1"/>
  <c r="C245" i="1"/>
  <c r="H245" i="1" s="1"/>
  <c r="D244" i="1"/>
  <c r="C244" i="1"/>
  <c r="D243" i="1"/>
  <c r="C243" i="1"/>
  <c r="D242" i="1"/>
  <c r="C242" i="1"/>
  <c r="H242" i="1" s="1"/>
  <c r="D241" i="1"/>
  <c r="C241" i="1"/>
  <c r="H241" i="1" s="1"/>
  <c r="D240" i="1"/>
  <c r="C240" i="1"/>
  <c r="D239" i="1"/>
  <c r="C239" i="1"/>
  <c r="H239" i="1" s="1"/>
  <c r="D238" i="1"/>
  <c r="C238" i="1"/>
  <c r="H238" i="1" s="1"/>
  <c r="D237" i="1"/>
  <c r="C237" i="1"/>
  <c r="H237" i="1" s="1"/>
  <c r="D236" i="1"/>
  <c r="C236" i="1"/>
  <c r="H236" i="1" s="1"/>
  <c r="D235" i="1"/>
  <c r="C235" i="1"/>
  <c r="H235" i="1" s="1"/>
  <c r="D234" i="1"/>
  <c r="C234" i="1"/>
  <c r="D233" i="1"/>
  <c r="C233" i="1"/>
  <c r="H233" i="1" s="1"/>
  <c r="D232" i="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C211" i="1"/>
  <c r="D210" i="1"/>
  <c r="C210" i="1"/>
  <c r="H210" i="1" s="1"/>
  <c r="D209" i="1"/>
  <c r="C209" i="1"/>
  <c r="H209" i="1" s="1"/>
  <c r="D208" i="1"/>
  <c r="C208" i="1"/>
  <c r="H208" i="1" s="1"/>
  <c r="D207" i="1"/>
  <c r="C207" i="1"/>
  <c r="H207" i="1" s="1"/>
  <c r="D206" i="1"/>
  <c r="C206" i="1"/>
  <c r="H206" i="1" s="1"/>
  <c r="D205" i="1"/>
  <c r="C205" i="1"/>
  <c r="D204" i="1"/>
  <c r="C204" i="1"/>
  <c r="D203" i="1"/>
  <c r="C203" i="1"/>
  <c r="D202" i="1"/>
  <c r="C202" i="1"/>
  <c r="D201" i="1"/>
  <c r="C201" i="1"/>
  <c r="D200" i="1"/>
  <c r="C200" i="1"/>
  <c r="D199" i="1"/>
  <c r="C199" i="1"/>
  <c r="D198" i="1"/>
  <c r="C198" i="1"/>
  <c r="D197" i="1"/>
  <c r="C197" i="1"/>
  <c r="D196" i="1"/>
  <c r="C196" i="1"/>
  <c r="D195" i="1"/>
  <c r="C195" i="1"/>
  <c r="D194" i="1"/>
  <c r="C194"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G170" i="1" s="1"/>
  <c r="C170" i="1"/>
  <c r="H170" i="1" s="1"/>
  <c r="D169" i="1"/>
  <c r="C169" i="1"/>
  <c r="H169" i="1" s="1"/>
  <c r="D168" i="1"/>
  <c r="C168" i="1"/>
  <c r="H168" i="1" s="1"/>
  <c r="D167" i="1"/>
  <c r="G167" i="1" s="1"/>
  <c r="C167" i="1"/>
  <c r="H167" i="1" s="1"/>
  <c r="D166" i="1"/>
  <c r="G166" i="1" s="1"/>
  <c r="C166" i="1"/>
  <c r="H166" i="1" s="1"/>
  <c r="D165" i="1"/>
  <c r="C165" i="1"/>
  <c r="H165" i="1" s="1"/>
  <c r="D164" i="1"/>
  <c r="C164" i="1"/>
  <c r="H164" i="1" s="1"/>
  <c r="G163" i="1"/>
  <c r="D163" i="1"/>
  <c r="C163" i="1"/>
  <c r="H163" i="1" s="1"/>
  <c r="G162" i="1"/>
  <c r="D162" i="1"/>
  <c r="C162" i="1"/>
  <c r="H162" i="1" s="1"/>
  <c r="D161" i="1"/>
  <c r="C161" i="1"/>
  <c r="H161" i="1" s="1"/>
  <c r="D160" i="1"/>
  <c r="C160" i="1"/>
  <c r="H160" i="1" s="1"/>
  <c r="D158" i="1"/>
  <c r="G158" i="1" s="1"/>
  <c r="C158" i="1"/>
  <c r="H158" i="1" s="1"/>
  <c r="D157" i="1"/>
  <c r="C157" i="1"/>
  <c r="H157" i="1" s="1"/>
  <c r="D156" i="1"/>
  <c r="C156" i="1"/>
  <c r="H156" i="1" s="1"/>
  <c r="D155" i="1"/>
  <c r="G155" i="1" s="1"/>
  <c r="C155" i="1"/>
  <c r="G154" i="1"/>
  <c r="D154" i="1"/>
  <c r="C154" i="1"/>
  <c r="H154" i="1" s="1"/>
  <c r="D153" i="1"/>
  <c r="C153" i="1"/>
  <c r="H153" i="1" s="1"/>
  <c r="D152" i="1"/>
  <c r="C152" i="1"/>
  <c r="H152" i="1" s="1"/>
  <c r="G151" i="1"/>
  <c r="D151" i="1"/>
  <c r="C151" i="1"/>
  <c r="H151" i="1" s="1"/>
  <c r="D150" i="1"/>
  <c r="G150" i="1" s="1"/>
  <c r="C150" i="1"/>
  <c r="H150" i="1" s="1"/>
  <c r="C149" i="1"/>
  <c r="C148" i="1"/>
  <c r="G146" i="1"/>
  <c r="D146" i="1"/>
  <c r="C146" i="1"/>
  <c r="H146" i="1" s="1"/>
  <c r="D145" i="1"/>
  <c r="C145" i="1"/>
  <c r="H145" i="1" s="1"/>
  <c r="D144" i="1"/>
  <c r="C144" i="1"/>
  <c r="H144" i="1" s="1"/>
  <c r="G143" i="1"/>
  <c r="D143" i="1"/>
  <c r="C143" i="1"/>
  <c r="H143" i="1" s="1"/>
  <c r="G142" i="1"/>
  <c r="D142" i="1"/>
  <c r="C142" i="1"/>
  <c r="H142" i="1" s="1"/>
  <c r="D141" i="1"/>
  <c r="C141" i="1"/>
  <c r="H141" i="1" s="1"/>
  <c r="D140" i="1"/>
  <c r="C140" i="1"/>
  <c r="H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H132" i="1"/>
  <c r="D132" i="1"/>
  <c r="C132" i="1"/>
  <c r="H131" i="1"/>
  <c r="D131" i="1"/>
  <c r="C131" i="1"/>
  <c r="D130" i="1"/>
  <c r="H130" i="1" s="1"/>
  <c r="C130" i="1"/>
  <c r="C129" i="1"/>
  <c r="G128" i="1"/>
  <c r="D128" i="1"/>
  <c r="C128" i="1"/>
  <c r="H128" i="1" s="1"/>
  <c r="G127" i="1"/>
  <c r="D127" i="1"/>
  <c r="C127" i="1"/>
  <c r="H127" i="1" s="1"/>
  <c r="G126" i="1"/>
  <c r="D126" i="1"/>
  <c r="C126" i="1"/>
  <c r="H126" i="1" s="1"/>
  <c r="G125" i="1"/>
  <c r="D125" i="1"/>
  <c r="C125" i="1"/>
  <c r="H125" i="1" s="1"/>
  <c r="G124" i="1"/>
  <c r="D124" i="1"/>
  <c r="C124" i="1"/>
  <c r="H124" i="1" s="1"/>
  <c r="D123" i="1"/>
  <c r="G123" i="1" s="1"/>
  <c r="C123" i="1"/>
  <c r="H123" i="1" s="1"/>
  <c r="G122" i="1"/>
  <c r="D122" i="1"/>
  <c r="C122" i="1"/>
  <c r="H122" i="1" s="1"/>
  <c r="G121" i="1"/>
  <c r="D121" i="1"/>
  <c r="C121" i="1"/>
  <c r="H121" i="1" s="1"/>
  <c r="D120" i="1"/>
  <c r="G120" i="1" s="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2" i="1"/>
  <c r="D102" i="1"/>
  <c r="C102" i="1"/>
  <c r="H102"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8" i="1"/>
  <c r="D78" i="1"/>
  <c r="C78" i="1"/>
  <c r="H78"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D64" i="1"/>
  <c r="G64" i="1" s="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6" i="1" s="1"/>
  <c r="C46"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F217" i="9" l="1"/>
  <c r="B217" i="9" s="1"/>
  <c r="E32" i="9"/>
  <c r="B32" i="9" s="1"/>
  <c r="E286" i="9"/>
  <c r="B286" i="9" s="1"/>
  <c r="E302" i="9"/>
  <c r="B302" i="9" s="1"/>
  <c r="B215" i="9"/>
  <c r="E293" i="9"/>
  <c r="B293" i="9" s="1"/>
  <c r="E300" i="9"/>
  <c r="B300" i="9" s="1"/>
  <c r="G1503" i="1"/>
  <c r="H1499" i="1"/>
  <c r="G1499" i="1"/>
  <c r="H1492" i="1"/>
  <c r="H1491" i="1"/>
  <c r="G1483" i="1"/>
  <c r="D42" i="8"/>
  <c r="K1450" i="9" s="1"/>
  <c r="C1481" i="1"/>
  <c r="H1481" i="1" s="1"/>
  <c r="H1484" i="1"/>
  <c r="G632" i="1"/>
  <c r="F219" i="9"/>
  <c r="E42" i="9"/>
  <c r="B42" i="9" s="1"/>
  <c r="E23" i="9"/>
  <c r="B23" i="9" s="1"/>
  <c r="G427" i="1"/>
  <c r="B230" i="9"/>
  <c r="G425" i="1"/>
  <c r="H424" i="1"/>
  <c r="G423" i="1"/>
  <c r="G421" i="1"/>
  <c r="H421" i="1"/>
  <c r="E421" i="4"/>
  <c r="E420" i="4" s="1"/>
  <c r="D414" i="1" s="1"/>
  <c r="G416" i="1"/>
  <c r="G418" i="1"/>
  <c r="H413" i="1"/>
  <c r="G413" i="1"/>
  <c r="D411" i="1"/>
  <c r="H411" i="1" s="1"/>
  <c r="E350" i="4"/>
  <c r="D345" i="1" s="1"/>
  <c r="F364" i="4"/>
  <c r="F363" i="4"/>
  <c r="H358" i="1"/>
  <c r="H289" i="1"/>
  <c r="E644" i="4"/>
  <c r="D638" i="1" s="1"/>
  <c r="G411" i="1"/>
  <c r="F416" i="4"/>
  <c r="E67" i="9"/>
  <c r="B67" i="9" s="1"/>
  <c r="H249" i="1"/>
  <c r="D249" i="1"/>
  <c r="H248" i="1"/>
  <c r="H250" i="1"/>
  <c r="H246" i="1"/>
  <c r="H243" i="1"/>
  <c r="H244" i="1"/>
  <c r="H240" i="1"/>
  <c r="H232" i="1"/>
  <c r="H234" i="1"/>
  <c r="E62" i="9"/>
  <c r="B62" i="9" s="1"/>
  <c r="E59" i="9"/>
  <c r="B59" i="9" s="1"/>
  <c r="E224" i="4"/>
  <c r="D220" i="1" s="1"/>
  <c r="H220" i="1" s="1"/>
  <c r="E215" i="4"/>
  <c r="D211" i="1" s="1"/>
  <c r="H211" i="1" s="1"/>
  <c r="F225" i="9"/>
  <c r="B225" i="9" s="1"/>
  <c r="F210" i="4"/>
  <c r="E55" i="9"/>
  <c r="B55" i="9" s="1"/>
  <c r="E54" i="9"/>
  <c r="B54" i="9" s="1"/>
  <c r="E196" i="4"/>
  <c r="D192" i="1" s="1"/>
  <c r="H192" i="1" s="1"/>
  <c r="D193" i="1"/>
  <c r="E51" i="9"/>
  <c r="B51" i="9" s="1"/>
  <c r="E50" i="9"/>
  <c r="B50" i="9" s="1"/>
  <c r="B222" i="9"/>
  <c r="F221" i="9"/>
  <c r="B221" i="9"/>
  <c r="E43" i="9"/>
  <c r="B43" i="9" s="1"/>
  <c r="E163" i="4"/>
  <c r="D159" i="1" s="1"/>
  <c r="F169" i="4"/>
  <c r="F164" i="4"/>
  <c r="H155" i="1"/>
  <c r="E152" i="4"/>
  <c r="F159" i="4"/>
  <c r="B218" i="9"/>
  <c r="D149" i="1"/>
  <c r="H149" i="1" s="1"/>
  <c r="G133" i="1"/>
  <c r="G132" i="1"/>
  <c r="G131" i="1"/>
  <c r="G130" i="1"/>
  <c r="H120" i="1"/>
  <c r="E31" i="9"/>
  <c r="B31" i="9" s="1"/>
  <c r="H64" i="1"/>
  <c r="F50" i="4"/>
  <c r="E30" i="9"/>
  <c r="B30" i="9" s="1"/>
  <c r="H46" i="1"/>
  <c r="F68" i="4"/>
  <c r="H180" i="1"/>
  <c r="G180" i="1"/>
  <c r="H190" i="1"/>
  <c r="G190" i="1"/>
  <c r="H202" i="1"/>
  <c r="G202" i="1"/>
  <c r="H176" i="1"/>
  <c r="G176" i="1"/>
  <c r="H186" i="1"/>
  <c r="G186" i="1"/>
  <c r="H198" i="1"/>
  <c r="G198" i="1"/>
  <c r="H204" i="1"/>
  <c r="G204" i="1"/>
  <c r="G145" i="1"/>
  <c r="G157" i="1"/>
  <c r="G161" i="1"/>
  <c r="G169" i="1"/>
  <c r="H171" i="1"/>
  <c r="G171" i="1"/>
  <c r="H173" i="1"/>
  <c r="G173" i="1"/>
  <c r="H175" i="1"/>
  <c r="G175" i="1"/>
  <c r="H177" i="1"/>
  <c r="G177" i="1"/>
  <c r="H179" i="1"/>
  <c r="G179" i="1"/>
  <c r="H183" i="1"/>
  <c r="G183" i="1"/>
  <c r="H185" i="1"/>
  <c r="G185" i="1"/>
  <c r="H187" i="1"/>
  <c r="G187" i="1"/>
  <c r="H189" i="1"/>
  <c r="G189" i="1"/>
  <c r="H191" i="1"/>
  <c r="G191" i="1"/>
  <c r="H193" i="1"/>
  <c r="G193" i="1"/>
  <c r="H197" i="1"/>
  <c r="G197" i="1"/>
  <c r="H199" i="1"/>
  <c r="G199" i="1"/>
  <c r="H201" i="1"/>
  <c r="G201" i="1"/>
  <c r="H205" i="1"/>
  <c r="G205" i="1"/>
  <c r="H172" i="1"/>
  <c r="G172" i="1"/>
  <c r="H174" i="1"/>
  <c r="G174" i="1"/>
  <c r="H178" i="1"/>
  <c r="G178" i="1"/>
  <c r="H182" i="1"/>
  <c r="G182" i="1"/>
  <c r="H184" i="1"/>
  <c r="G184" i="1"/>
  <c r="H188" i="1"/>
  <c r="G188" i="1"/>
  <c r="H194" i="1"/>
  <c r="G194" i="1"/>
  <c r="H196" i="1"/>
  <c r="G196" i="1"/>
  <c r="H200" i="1"/>
  <c r="G200" i="1"/>
  <c r="H347" i="1"/>
  <c r="G347" i="1"/>
  <c r="G141" i="1"/>
  <c r="G153" i="1"/>
  <c r="G165" i="1"/>
  <c r="H181" i="1"/>
  <c r="G181" i="1"/>
  <c r="H195" i="1"/>
  <c r="G195" i="1"/>
  <c r="H203" i="1"/>
  <c r="G203" i="1"/>
  <c r="G140" i="1"/>
  <c r="G144" i="1"/>
  <c r="G152" i="1"/>
  <c r="G156" i="1"/>
  <c r="G160" i="1"/>
  <c r="G164" i="1"/>
  <c r="G168"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510" i="1"/>
  <c r="G511" i="1"/>
  <c r="G512" i="1"/>
  <c r="G513" i="1"/>
  <c r="G514" i="1"/>
  <c r="G515" i="1"/>
  <c r="G516" i="1"/>
  <c r="G517" i="1"/>
  <c r="G518" i="1"/>
  <c r="G519" i="1"/>
  <c r="G520" i="1"/>
  <c r="G521" i="1"/>
  <c r="G642" i="1"/>
  <c r="G646" i="1"/>
  <c r="G650" i="1"/>
  <c r="G654" i="1"/>
  <c r="G658" i="1"/>
  <c r="G662" i="1"/>
  <c r="G666" i="1"/>
  <c r="G670" i="1"/>
  <c r="G674" i="1"/>
  <c r="G678"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644" i="1"/>
  <c r="G648" i="1"/>
  <c r="G652" i="1"/>
  <c r="G656" i="1"/>
  <c r="G660" i="1"/>
  <c r="G664" i="1"/>
  <c r="G668" i="1"/>
  <c r="G672" i="1"/>
  <c r="G676"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97" i="1"/>
  <c r="H1001" i="1"/>
  <c r="H1005" i="1"/>
  <c r="H1009" i="1"/>
  <c r="H1013" i="1"/>
  <c r="H1017" i="1"/>
  <c r="H1021" i="1"/>
  <c r="H1025" i="1"/>
  <c r="H1029" i="1"/>
  <c r="H1033" i="1"/>
  <c r="H1037" i="1"/>
  <c r="H1041" i="1"/>
  <c r="H1045" i="1"/>
  <c r="H1049" i="1"/>
  <c r="H1053" i="1"/>
  <c r="H1057" i="1"/>
  <c r="H1061" i="1"/>
  <c r="H1065"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H1052" i="1"/>
  <c r="H1056" i="1"/>
  <c r="H1060" i="1"/>
  <c r="H1064" i="1"/>
  <c r="H1157" i="1"/>
  <c r="H1161" i="1"/>
  <c r="H1165" i="1"/>
  <c r="H1169"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156" i="1"/>
  <c r="G1158" i="1"/>
  <c r="H1160" i="1"/>
  <c r="G1162" i="1"/>
  <c r="H1164" i="1"/>
  <c r="G1166" i="1"/>
  <c r="H1168" i="1"/>
  <c r="G1170" i="1"/>
  <c r="H1172"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G1255" i="1"/>
  <c r="G1259" i="1"/>
  <c r="G1263" i="1"/>
  <c r="G1267" i="1"/>
  <c r="G1271" i="1"/>
  <c r="G1275" i="1"/>
  <c r="G1279" i="1"/>
  <c r="G1283" i="1"/>
  <c r="G1253" i="1"/>
  <c r="G1254" i="1"/>
  <c r="G1258" i="1"/>
  <c r="G1262" i="1"/>
  <c r="G1266" i="1"/>
  <c r="G1270" i="1"/>
  <c r="G1274" i="1"/>
  <c r="G1278" i="1"/>
  <c r="G1282" i="1"/>
  <c r="G1286" i="1"/>
  <c r="G1291" i="1"/>
  <c r="H1291" i="1"/>
  <c r="G1293" i="1"/>
  <c r="H1293" i="1"/>
  <c r="G1295" i="1"/>
  <c r="H1295" i="1"/>
  <c r="G1297" i="1"/>
  <c r="H1297" i="1"/>
  <c r="G1299" i="1"/>
  <c r="H1299"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I1457" i="1"/>
  <c r="G1289" i="1"/>
  <c r="I1440" i="1"/>
  <c r="I1446"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I1450"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3" i="1"/>
  <c r="H1434" i="1"/>
  <c r="H1436" i="1"/>
  <c r="H1437" i="1"/>
  <c r="H1438" i="1"/>
  <c r="H1439" i="1"/>
  <c r="I1439" i="1" s="1"/>
  <c r="J1440" i="1"/>
  <c r="H1441" i="1"/>
  <c r="I1441" i="1" s="1"/>
  <c r="J1442" i="1"/>
  <c r="G1444" i="1"/>
  <c r="I1444" i="1" s="1"/>
  <c r="H1447" i="1"/>
  <c r="J1447" i="1"/>
  <c r="H1448" i="1"/>
  <c r="H1451" i="1"/>
  <c r="J1451" i="1"/>
  <c r="H1452" i="1"/>
  <c r="H1455" i="1"/>
  <c r="J1455" i="1"/>
  <c r="H1456" i="1"/>
  <c r="H1459" i="1"/>
  <c r="J1459" i="1"/>
  <c r="H1460" i="1"/>
  <c r="I1463" i="1"/>
  <c r="I1465" i="1"/>
  <c r="I1467" i="1"/>
  <c r="I1471" i="1"/>
  <c r="I1473" i="1"/>
  <c r="I1476" i="1"/>
  <c r="I1478" i="1"/>
  <c r="G1481" i="1"/>
  <c r="G1485" i="1"/>
  <c r="H1485" i="1"/>
  <c r="G1489" i="1"/>
  <c r="H1489" i="1"/>
  <c r="G1493" i="1"/>
  <c r="H1493" i="1"/>
  <c r="G1497" i="1"/>
  <c r="H1497" i="1"/>
  <c r="G1501" i="1"/>
  <c r="H1501" i="1"/>
  <c r="G1505" i="1"/>
  <c r="H1505" i="1"/>
  <c r="G1509" i="1"/>
  <c r="H1509" i="1"/>
  <c r="G1513" i="1"/>
  <c r="H1513" i="1"/>
  <c r="G1521" i="1"/>
  <c r="H1521" i="1"/>
  <c r="G1525" i="1"/>
  <c r="H1525" i="1"/>
  <c r="G1529" i="1"/>
  <c r="H1529" i="1"/>
  <c r="G1533" i="1"/>
  <c r="H1533" i="1"/>
  <c r="G1537" i="1"/>
  <c r="H1537" i="1"/>
  <c r="G1541" i="1"/>
  <c r="H1541" i="1"/>
  <c r="G1545" i="1"/>
  <c r="H1545" i="1"/>
  <c r="G1549" i="1"/>
  <c r="H1549" i="1"/>
  <c r="G1553" i="1"/>
  <c r="H1553" i="1"/>
  <c r="H1562" i="1"/>
  <c r="G1562" i="1"/>
  <c r="H1578" i="1"/>
  <c r="G1578" i="1"/>
  <c r="E298" i="4"/>
  <c r="E408" i="4" s="1"/>
  <c r="D403" i="1" s="1"/>
  <c r="F351" i="4"/>
  <c r="E528" i="4"/>
  <c r="J1443" i="1"/>
  <c r="J1462" i="1"/>
  <c r="H1558" i="1"/>
  <c r="G1558" i="1"/>
  <c r="H1574" i="1"/>
  <c r="G1574" i="1"/>
  <c r="J1439" i="1"/>
  <c r="J1441" i="1"/>
  <c r="J1445" i="1"/>
  <c r="H1446" i="1"/>
  <c r="G1447" i="1"/>
  <c r="I1447" i="1" s="1"/>
  <c r="H1449" i="1"/>
  <c r="I1449" i="1" s="1"/>
  <c r="J1449" i="1"/>
  <c r="H1450" i="1"/>
  <c r="G1451" i="1"/>
  <c r="I1451" i="1" s="1"/>
  <c r="H1453" i="1"/>
  <c r="G1455" i="1"/>
  <c r="I1455" i="1" s="1"/>
  <c r="H1457" i="1"/>
  <c r="J1457" i="1"/>
  <c r="H1458" i="1"/>
  <c r="I1458" i="1" s="1"/>
  <c r="G1459" i="1"/>
  <c r="H1461" i="1"/>
  <c r="G1464" i="1"/>
  <c r="H1464" i="1"/>
  <c r="G1466" i="1"/>
  <c r="I1466" i="1" s="1"/>
  <c r="H1466" i="1"/>
  <c r="G1468" i="1"/>
  <c r="H1468" i="1"/>
  <c r="G1472" i="1"/>
  <c r="I1472" i="1" s="1"/>
  <c r="H1472" i="1"/>
  <c r="G1474" i="1"/>
  <c r="H1474" i="1"/>
  <c r="G1477" i="1"/>
  <c r="I1477" i="1" s="1"/>
  <c r="H1477" i="1"/>
  <c r="G1479" i="1"/>
  <c r="H1479" i="1"/>
  <c r="G1482" i="1"/>
  <c r="G1486" i="1"/>
  <c r="G1490" i="1"/>
  <c r="G1494" i="1"/>
  <c r="G1498" i="1"/>
  <c r="G1502" i="1"/>
  <c r="G1506" i="1"/>
  <c r="G1510" i="1"/>
  <c r="G1514" i="1"/>
  <c r="G1518" i="1"/>
  <c r="G1522" i="1"/>
  <c r="G1526" i="1"/>
  <c r="G1530" i="1"/>
  <c r="G1534" i="1"/>
  <c r="G1538" i="1"/>
  <c r="G1542" i="1"/>
  <c r="G1546" i="1"/>
  <c r="G1550" i="1"/>
  <c r="G1554" i="1"/>
  <c r="H1570" i="1"/>
  <c r="G1570" i="1"/>
  <c r="F124" i="4"/>
  <c r="H1443" i="1"/>
  <c r="I1443" i="1" s="1"/>
  <c r="G1448" i="1"/>
  <c r="I1448" i="1" s="1"/>
  <c r="G1452" i="1"/>
  <c r="G1454" i="1"/>
  <c r="G1456" i="1"/>
  <c r="I1456" i="1" s="1"/>
  <c r="G1460" i="1"/>
  <c r="I1460" i="1" s="1"/>
  <c r="G1462" i="1"/>
  <c r="I1462" i="1" s="1"/>
  <c r="H1566" i="1"/>
  <c r="G1566" i="1"/>
  <c r="H21" i="9"/>
  <c r="F152" i="4"/>
  <c r="F299" i="4"/>
  <c r="D298" i="4"/>
  <c r="G1480" i="1"/>
  <c r="H1557" i="1"/>
  <c r="H1561" i="1"/>
  <c r="H1565" i="1"/>
  <c r="H1569" i="1"/>
  <c r="H1573" i="1"/>
  <c r="H1577" i="1"/>
  <c r="D7" i="4"/>
  <c r="F45" i="4"/>
  <c r="F125" i="4"/>
  <c r="D139" i="4"/>
  <c r="F153" i="4"/>
  <c r="D163" i="4"/>
  <c r="F197" i="4"/>
  <c r="F300" i="4"/>
  <c r="D344" i="4"/>
  <c r="F352" i="4"/>
  <c r="D396" i="4"/>
  <c r="D643" i="4"/>
  <c r="D421" i="4"/>
  <c r="D515" i="4"/>
  <c r="F529" i="4"/>
  <c r="D567" i="4"/>
  <c r="F581" i="4"/>
  <c r="F603" i="4"/>
  <c r="D625" i="4"/>
  <c r="D644" i="4"/>
  <c r="G307" i="9"/>
  <c r="E307" i="9" s="1"/>
  <c r="B307" i="9" s="1"/>
  <c r="F177" i="5"/>
  <c r="H307" i="9"/>
  <c r="E176" i="5"/>
  <c r="D141" i="6"/>
  <c r="F5" i="6"/>
  <c r="E133" i="4"/>
  <c r="D129" i="1" s="1"/>
  <c r="H129" i="1" s="1"/>
  <c r="G315" i="9"/>
  <c r="E315" i="9" s="1"/>
  <c r="D7" i="5"/>
  <c r="D69" i="5"/>
  <c r="F180" i="5"/>
  <c r="F190" i="5"/>
  <c r="D206" i="5"/>
  <c r="D176" i="5" s="1"/>
  <c r="D35" i="6"/>
  <c r="G317" i="9" s="1"/>
  <c r="E317" i="9" s="1"/>
  <c r="D129" i="6"/>
  <c r="M213" i="9"/>
  <c r="L213" i="9"/>
  <c r="G212" i="9"/>
  <c r="E212" i="9" s="1"/>
  <c r="B212" i="9" s="1"/>
  <c r="G280" i="9"/>
  <c r="E280" i="9" s="1"/>
  <c r="B280" i="9" s="1"/>
  <c r="G279" i="9"/>
  <c r="E279" i="9" s="1"/>
  <c r="B279"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6" i="9"/>
  <c r="E186" i="9" s="1"/>
  <c r="B186" i="9" s="1"/>
  <c r="G166" i="9"/>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G193" i="9"/>
  <c r="E193" i="9" s="1"/>
  <c r="B193" i="9" s="1"/>
  <c r="G192" i="9"/>
  <c r="E192" i="9" s="1"/>
  <c r="B192" i="9" s="1"/>
  <c r="G188" i="9"/>
  <c r="E188" i="9" s="1"/>
  <c r="B188" i="9" s="1"/>
  <c r="I10" i="9"/>
  <c r="E289" i="9"/>
  <c r="B289" i="9" s="1"/>
  <c r="F10" i="6"/>
  <c r="F94" i="6"/>
  <c r="E309" i="9"/>
  <c r="B309" i="9" s="1"/>
  <c r="E78" i="9"/>
  <c r="B78" i="9" s="1"/>
  <c r="B219" i="9"/>
  <c r="B229" i="9"/>
  <c r="B241" i="9"/>
  <c r="B254" i="9"/>
  <c r="H19" i="9" l="1"/>
  <c r="E19" i="9" s="1"/>
  <c r="B19" i="9" s="1"/>
  <c r="G313" i="9"/>
  <c r="E313" i="9" s="1"/>
  <c r="B313" i="9" s="1"/>
  <c r="G312" i="9"/>
  <c r="E312" i="9" s="1"/>
  <c r="B312" i="9" s="1"/>
  <c r="I34" i="3"/>
  <c r="C1517" i="1"/>
  <c r="H11" i="3" s="1"/>
  <c r="N3" i="9" s="1"/>
  <c r="F213" i="9"/>
  <c r="B213" i="9" s="1"/>
  <c r="E635" i="4"/>
  <c r="D629" i="1" s="1"/>
  <c r="D415" i="1"/>
  <c r="E166" i="9"/>
  <c r="B166" i="9" s="1"/>
  <c r="G220" i="1"/>
  <c r="G192" i="1"/>
  <c r="F196" i="4"/>
  <c r="E151" i="4"/>
  <c r="D147" i="1" s="1"/>
  <c r="G21" i="9"/>
  <c r="D148" i="1"/>
  <c r="G148" i="1" s="1"/>
  <c r="G149" i="1"/>
  <c r="H148" i="1"/>
  <c r="E21" i="9"/>
  <c r="B21" i="9" s="1"/>
  <c r="F133" i="4"/>
  <c r="E316" i="9"/>
  <c r="B317" i="9"/>
  <c r="D175" i="5"/>
  <c r="F176" i="5"/>
  <c r="H22" i="3"/>
  <c r="C1153" i="1"/>
  <c r="F141" i="6"/>
  <c r="H28" i="3"/>
  <c r="C1435" i="1"/>
  <c r="F567" i="4"/>
  <c r="C561" i="1"/>
  <c r="D528" i="4"/>
  <c r="B315" i="9"/>
  <c r="E314" i="9"/>
  <c r="I10" i="3" s="1"/>
  <c r="E175" i="5"/>
  <c r="I22" i="3"/>
  <c r="D1153" i="1"/>
  <c r="F625" i="4"/>
  <c r="C619" i="1"/>
  <c r="F396" i="4"/>
  <c r="C391" i="1"/>
  <c r="I1452" i="1"/>
  <c r="I1479" i="1"/>
  <c r="I1474" i="1"/>
  <c r="I1468" i="1"/>
  <c r="I1464" i="1"/>
  <c r="E636" i="4"/>
  <c r="D630" i="1" s="1"/>
  <c r="D522" i="1"/>
  <c r="F7" i="5"/>
  <c r="H20" i="3"/>
  <c r="C985" i="1"/>
  <c r="F644" i="4"/>
  <c r="C638" i="1"/>
  <c r="D407" i="4"/>
  <c r="F298" i="4"/>
  <c r="C293" i="1"/>
  <c r="E165" i="9"/>
  <c r="B165" i="9" s="1"/>
  <c r="F129" i="6"/>
  <c r="C1423" i="1"/>
  <c r="F515" i="4"/>
  <c r="C509" i="1"/>
  <c r="F163" i="4"/>
  <c r="C159" i="1"/>
  <c r="D151" i="4"/>
  <c r="E6" i="4"/>
  <c r="D350" i="4"/>
  <c r="G310" i="9"/>
  <c r="E310" i="9" s="1"/>
  <c r="B310" i="9" s="1"/>
  <c r="F206" i="5"/>
  <c r="C1183" i="1"/>
  <c r="F643" i="4"/>
  <c r="C637" i="1"/>
  <c r="F139" i="4"/>
  <c r="C135" i="1"/>
  <c r="E407" i="4"/>
  <c r="D402" i="1" s="1"/>
  <c r="D293" i="1"/>
  <c r="F35" i="6"/>
  <c r="H25" i="3"/>
  <c r="C1329" i="1"/>
  <c r="F69" i="5"/>
  <c r="D68" i="5"/>
  <c r="C1047" i="1"/>
  <c r="F421" i="4"/>
  <c r="D420" i="4"/>
  <c r="C415" i="1"/>
  <c r="F344" i="4"/>
  <c r="C339" i="1"/>
  <c r="F7" i="4"/>
  <c r="D6" i="4"/>
  <c r="C3" i="1"/>
  <c r="I1459" i="1"/>
  <c r="G129" i="1"/>
  <c r="E311" i="9" l="1"/>
  <c r="I11" i="3" s="1"/>
  <c r="G1517" i="1"/>
  <c r="H1517" i="1"/>
  <c r="E289" i="4"/>
  <c r="D285" i="1" s="1"/>
  <c r="I17" i="3"/>
  <c r="H3" i="1"/>
  <c r="G3" i="1"/>
  <c r="H1183" i="1"/>
  <c r="G1183" i="1"/>
  <c r="H509" i="1"/>
  <c r="G509" i="1"/>
  <c r="H619" i="1"/>
  <c r="G619" i="1"/>
  <c r="D1152" i="1"/>
  <c r="H278" i="9"/>
  <c r="G1435" i="1"/>
  <c r="H1435" i="1"/>
  <c r="F68" i="5"/>
  <c r="H21" i="3"/>
  <c r="C1046" i="1"/>
  <c r="H17" i="3"/>
  <c r="D289" i="4"/>
  <c r="F151" i="4"/>
  <c r="C147" i="1"/>
  <c r="H638" i="1"/>
  <c r="G638" i="1"/>
  <c r="D6" i="5"/>
  <c r="F175" i="5"/>
  <c r="C1152" i="1"/>
  <c r="G1047" i="1"/>
  <c r="H1047" i="1"/>
  <c r="E412" i="4"/>
  <c r="I16" i="3"/>
  <c r="D2" i="1"/>
  <c r="F407" i="4"/>
  <c r="C402" i="1"/>
  <c r="F6" i="4"/>
  <c r="H16" i="3"/>
  <c r="D290" i="4"/>
  <c r="D412" i="4"/>
  <c r="C2" i="1"/>
  <c r="H415" i="1"/>
  <c r="G415" i="1"/>
  <c r="F420" i="4"/>
  <c r="D635" i="4"/>
  <c r="C414" i="1"/>
  <c r="G637" i="1"/>
  <c r="H637" i="1"/>
  <c r="H159" i="1"/>
  <c r="G159" i="1"/>
  <c r="G1423" i="1"/>
  <c r="H1423" i="1"/>
  <c r="H293" i="1"/>
  <c r="G293" i="1"/>
  <c r="H391" i="1"/>
  <c r="G391" i="1"/>
  <c r="G561" i="1"/>
  <c r="H561" i="1"/>
  <c r="H1153" i="1"/>
  <c r="G1153" i="1"/>
  <c r="G135" i="1"/>
  <c r="H135" i="1"/>
  <c r="H339" i="1"/>
  <c r="G339" i="1"/>
  <c r="G1329" i="1"/>
  <c r="H1329" i="1"/>
  <c r="H9" i="3"/>
  <c r="D408" i="4"/>
  <c r="F350" i="4"/>
  <c r="C345" i="1"/>
  <c r="G985" i="1"/>
  <c r="H985" i="1"/>
  <c r="D636" i="4"/>
  <c r="F528" i="4"/>
  <c r="C522" i="1"/>
  <c r="E291" i="4" l="1"/>
  <c r="D287" i="1" s="1"/>
  <c r="E290" i="4"/>
  <c r="D286" i="1" s="1"/>
  <c r="E413" i="4"/>
  <c r="D408" i="1" s="1"/>
  <c r="K3" i="9"/>
  <c r="I9" i="3"/>
  <c r="G414" i="1"/>
  <c r="H414" i="1"/>
  <c r="H345" i="1"/>
  <c r="G345" i="1"/>
  <c r="F635" i="4"/>
  <c r="C629" i="1"/>
  <c r="G2" i="1"/>
  <c r="H2" i="1"/>
  <c r="H147" i="1"/>
  <c r="G147" i="1"/>
  <c r="G1046" i="1"/>
  <c r="H1046" i="1"/>
  <c r="H522" i="1"/>
  <c r="G522" i="1"/>
  <c r="F636" i="4"/>
  <c r="C630" i="1"/>
  <c r="D639" i="4"/>
  <c r="F412" i="4"/>
  <c r="C407" i="1"/>
  <c r="G284" i="9"/>
  <c r="E284" i="9" s="1"/>
  <c r="B284" i="9" s="1"/>
  <c r="G278" i="9"/>
  <c r="E278" i="9" s="1"/>
  <c r="F6" i="5"/>
  <c r="C984" i="1"/>
  <c r="F408" i="4"/>
  <c r="C403" i="1"/>
  <c r="C286" i="1"/>
  <c r="H402" i="1"/>
  <c r="G402" i="1"/>
  <c r="E639" i="4"/>
  <c r="D407" i="1"/>
  <c r="H1152" i="1"/>
  <c r="G1152" i="1"/>
  <c r="D413" i="4"/>
  <c r="D291" i="4"/>
  <c r="F289" i="4"/>
  <c r="C285" i="1"/>
  <c r="F290" i="4" l="1"/>
  <c r="E415" i="4"/>
  <c r="D410" i="1" s="1"/>
  <c r="E640" i="4"/>
  <c r="D634" i="1" s="1"/>
  <c r="E414" i="4"/>
  <c r="D409" i="1" s="1"/>
  <c r="D641" i="4"/>
  <c r="F639" i="4"/>
  <c r="C633" i="1"/>
  <c r="H629" i="1"/>
  <c r="G629" i="1"/>
  <c r="H8" i="3"/>
  <c r="G984" i="1"/>
  <c r="H984" i="1"/>
  <c r="G407" i="1"/>
  <c r="H407" i="1"/>
  <c r="H630" i="1"/>
  <c r="G630" i="1"/>
  <c r="F291" i="4"/>
  <c r="C287" i="1"/>
  <c r="D640" i="4"/>
  <c r="D415" i="4"/>
  <c r="F413" i="4"/>
  <c r="C408" i="1"/>
  <c r="H286" i="1"/>
  <c r="G286" i="1"/>
  <c r="E277" i="9"/>
  <c r="B278" i="9"/>
  <c r="D414" i="4"/>
  <c r="H403" i="1"/>
  <c r="G403" i="1"/>
  <c r="H285" i="1"/>
  <c r="G285" i="1"/>
  <c r="D633" i="1"/>
  <c r="E641" i="4" l="1"/>
  <c r="E642" i="4"/>
  <c r="D636" i="1" s="1"/>
  <c r="D645" i="4"/>
  <c r="C635" i="1"/>
  <c r="F415" i="4"/>
  <c r="C410" i="1"/>
  <c r="H408" i="1"/>
  <c r="G408" i="1"/>
  <c r="H287" i="1"/>
  <c r="G287" i="1"/>
  <c r="F414" i="4"/>
  <c r="C409" i="1"/>
  <c r="D642" i="4"/>
  <c r="F640" i="4"/>
  <c r="C634" i="1"/>
  <c r="G633" i="1"/>
  <c r="H633" i="1"/>
  <c r="M3" i="9"/>
  <c r="I8" i="3"/>
  <c r="E646" i="4" l="1"/>
  <c r="I19" i="3" s="1"/>
  <c r="E645" i="4"/>
  <c r="I18" i="3" s="1"/>
  <c r="F641" i="4"/>
  <c r="D635" i="1"/>
  <c r="H635" i="1" s="1"/>
  <c r="H409" i="1"/>
  <c r="G409" i="1"/>
  <c r="H18" i="3"/>
  <c r="C639" i="1"/>
  <c r="H634" i="1"/>
  <c r="G634" i="1"/>
  <c r="H410" i="1"/>
  <c r="G410" i="1"/>
  <c r="F642" i="4"/>
  <c r="D646" i="4"/>
  <c r="C636" i="1"/>
  <c r="G276" i="9" l="1"/>
  <c r="E276" i="9" s="1"/>
  <c r="B276" i="9" s="1"/>
  <c r="D640" i="1"/>
  <c r="F645" i="4"/>
  <c r="D639" i="1"/>
  <c r="H639" i="1" s="1"/>
  <c r="G635" i="1"/>
  <c r="H636" i="1"/>
  <c r="G636" i="1"/>
  <c r="H19" i="3"/>
  <c r="F646" i="4"/>
  <c r="C640" i="1"/>
  <c r="G639" i="1" l="1"/>
  <c r="H640" i="1"/>
  <c r="G640" i="1"/>
  <c r="H7" i="3"/>
  <c r="J3" i="9" l="1"/>
  <c r="G274" i="9" l="1"/>
  <c r="M272" i="9"/>
  <c r="L272" i="9"/>
  <c r="H274" i="9"/>
  <c r="H18" i="9"/>
  <c r="G18" i="9"/>
  <c r="J9" i="9"/>
  <c r="H15" i="9"/>
  <c r="I7" i="9"/>
  <c r="K13" i="9"/>
  <c r="K10" i="9"/>
  <c r="G16" i="9"/>
  <c r="I5" i="9"/>
  <c r="K11" i="9"/>
  <c r="H16" i="9"/>
  <c r="J17" i="9"/>
  <c r="H17" i="9"/>
  <c r="J5" i="9"/>
  <c r="L16" i="9"/>
  <c r="K9" i="9"/>
  <c r="L15" i="9"/>
  <c r="K6" i="9"/>
  <c r="J11" i="9"/>
  <c r="I17" i="9"/>
  <c r="K7" i="9"/>
  <c r="J12" i="9"/>
  <c r="J8" i="9"/>
  <c r="I13" i="9"/>
  <c r="K8" i="9"/>
  <c r="J13" i="9"/>
  <c r="J6" i="9"/>
  <c r="I11" i="9"/>
  <c r="I8" i="9"/>
  <c r="M15" i="9"/>
  <c r="I9" i="9"/>
  <c r="G15" i="9"/>
  <c r="I6" i="9"/>
  <c r="K12" i="9"/>
  <c r="G17" i="9"/>
  <c r="K5" i="9"/>
  <c r="J10" i="9"/>
  <c r="M16" i="9"/>
  <c r="J7" i="9"/>
  <c r="I12" i="9"/>
  <c r="E15" i="9" l="1"/>
  <c r="E12" i="9"/>
  <c r="B12" i="9" s="1"/>
  <c r="E11" i="9"/>
  <c r="B11" i="9" s="1"/>
  <c r="E13" i="9"/>
  <c r="B13" i="9" s="1"/>
  <c r="E16" i="9"/>
  <c r="E18" i="9"/>
  <c r="B18" i="9" s="1"/>
  <c r="E10" i="9"/>
  <c r="B10" i="9" s="1"/>
  <c r="E17" i="9"/>
  <c r="B17" i="9" s="1"/>
  <c r="E9" i="9"/>
  <c r="B9" i="9" s="1"/>
  <c r="F16" i="9"/>
  <c r="F272" i="9"/>
  <c r="E6" i="9"/>
  <c r="B6" i="9" s="1"/>
  <c r="E8" i="9"/>
  <c r="B8" i="9" s="1"/>
  <c r="F15" i="9"/>
  <c r="E5" i="9"/>
  <c r="E7" i="9"/>
  <c r="B7" i="9" s="1"/>
  <c r="E274" i="9"/>
  <c r="F14" i="9" l="1"/>
  <c r="B16" i="9"/>
  <c r="E14" i="9"/>
  <c r="B274" i="9"/>
  <c r="E20" i="9"/>
  <c r="I7" i="3" s="1"/>
  <c r="E4" i="9"/>
  <c r="B5" i="9"/>
  <c r="B272" i="9"/>
  <c r="F20" i="9"/>
  <c r="F3" i="9" s="1"/>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<sst xmlns="http://schemas.openxmlformats.org/spreadsheetml/2006/main" count="4360" uniqueCount="3421">
  <si>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</si>
  <si>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</si>
  <si>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</si>
  <si>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</si>
  <si>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</si>
  <si>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</si>
  <si>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</si>
  <si>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</si>
  <si>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</si>
  <si>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</si>
  <si>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</si>
  <si>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</si>
  <si>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</si>
  <si>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</si>
  <si>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</si>
  <si>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</si>
  <si>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</si>
  <si>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</si>
  <si>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</si>
  <si>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</si>
  <si>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</si>
  <si>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</si>
  <si>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</si>
  <si>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</si>
  <si>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</si>
  <si>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</si>
  <si>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</si>
  <si>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</si>
  <si>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</si>
  <si>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</si>
  <si>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</si>
  <si>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PIROVAC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</si>
  <si>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</si>
  <si>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</si>
  <si>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</si>
  <si>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</si>
  <si>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</si>
  <si>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</si>
  <si>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</si>
  <si>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</si>
  <si>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</si>
  <si>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</si>
  <si>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</si>
  <si>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</si>
  <si>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</si>
  <si>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</si>
  <si>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</si>
  <si>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</si>
  <si>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</si>
  <si>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12702 - O.Š. PIROVAC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</si>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</sst>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327212.81</v>
      </c>
      <c r="D2" s="6">
        <f>'PR-RAS'!E6</f>
        <v>368235.4</v>
      </c>
      <c r="E2" s="6">
        <v>0</v>
      </c>
      <c r="F2" s="6">
        <v>0</v>
      </c>
      <c r="G2" s="7">
        <f t="shared" ref="G2:G264" si="0">(B2/1000)*(C2*1+D2*2)</f>
        <v>1063.68361</v>
      </c>
      <c r="H2" s="7">
        <f t="shared" ref="H2:H264" si="1">ABS(C2-ROUND(C2,0))+ABS(D2-ROUND(D2,0))</f>
        <v>0.59000000002561137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281239.99</v>
      </c>
      <c r="D46" s="1">
        <f>'PR-RAS'!E50</f>
        <v>325867.13</v>
      </c>
      <c r="E46" s="1">
        <v>0</v>
      </c>
      <c r="F46" s="1">
        <v>0</v>
      </c>
      <c r="G46" s="2">
        <f t="shared" si="0"/>
        <v>41983.841249999998</v>
      </c>
      <c r="H46" s="2">
        <f t="shared" si="1"/>
        <v>0.14000000001396984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281239.99</v>
      </c>
      <c r="D64" s="1">
        <f>'PR-RAS'!E68</f>
        <v>325867.13</v>
      </c>
      <c r="E64" s="1">
        <v>0</v>
      </c>
      <c r="F64" s="1">
        <v>0</v>
      </c>
      <c r="G64" s="2">
        <f t="shared" si="0"/>
        <v>58777.37775</v>
      </c>
      <c r="H64" s="2">
        <f t="shared" si="1"/>
        <v>0.14000000001396984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261331.99</v>
      </c>
      <c r="D65" s="1">
        <f>'PR-RAS'!E69</f>
        <v>325867.13</v>
      </c>
      <c r="E65" s="1">
        <v>0</v>
      </c>
      <c r="F65" s="1">
        <v>0</v>
      </c>
      <c r="G65" s="2">
        <f t="shared" si="0"/>
        <v>58436.24</v>
      </c>
      <c r="H65" s="2">
        <f t="shared" si="1"/>
        <v>0.14000000001396984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19908</v>
      </c>
      <c r="D66" s="1">
        <f>'PR-RAS'!E70</f>
        <v>0</v>
      </c>
      <c r="E66" s="1">
        <v>0</v>
      </c>
      <c r="F66" s="1">
        <v>0</v>
      </c>
      <c r="G66" s="2">
        <f t="shared" si="0"/>
        <v>1294.02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487.77</v>
      </c>
      <c r="D120" s="1">
        <f>'PR-RAS'!E124</f>
        <v>0</v>
      </c>
      <c r="E120" s="1">
        <v>0</v>
      </c>
      <c r="F120" s="1">
        <v>0</v>
      </c>
      <c r="G120" s="2">
        <f t="shared" si="0"/>
        <v>58.044629999999998</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487.77</v>
      </c>
      <c r="D121" s="1">
        <f>'PR-RAS'!E125</f>
        <v>0</v>
      </c>
      <c r="E121" s="1">
        <v>0</v>
      </c>
      <c r="F121" s="1">
        <v>0</v>
      </c>
      <c r="G121" s="2">
        <f t="shared" si="0"/>
        <v>58.532399999999996</v>
      </c>
      <c r="H121" s="2">
        <f t="shared" si="1"/>
        <v>0.23000000000001819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487.77</v>
      </c>
      <c r="D123" s="1">
        <f>'PR-RAS'!E127</f>
        <v>0</v>
      </c>
      <c r="E123" s="1">
        <v>0</v>
      </c>
      <c r="F123" s="1">
        <v>0</v>
      </c>
      <c r="G123" s="2">
        <f t="shared" si="0"/>
        <v>59.507939999999998</v>
      </c>
      <c r="H123" s="2">
        <f t="shared" si="1"/>
        <v>0.23000000000001819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45485.05</v>
      </c>
      <c r="D129" s="1">
        <f>'PR-RAS'!E133</f>
        <v>42368.27</v>
      </c>
      <c r="E129" s="1">
        <v>0</v>
      </c>
      <c r="F129" s="1">
        <v>0</v>
      </c>
      <c r="G129" s="2">
        <f t="shared" si="0"/>
        <v>16668.363519999999</v>
      </c>
      <c r="H129" s="2">
        <f t="shared" si="1"/>
        <v>0.31999999999970896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45485.05</v>
      </c>
      <c r="D130" s="1">
        <f>'PR-RAS'!E134</f>
        <v>42368.27</v>
      </c>
      <c r="E130" s="1">
        <v>0</v>
      </c>
      <c r="F130" s="1">
        <v>0</v>
      </c>
      <c r="G130" s="2">
        <f t="shared" si="0"/>
        <v>16798.58511</v>
      </c>
      <c r="H130" s="2">
        <f t="shared" si="1"/>
        <v>0.31999999999970896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37646.870000000003</v>
      </c>
      <c r="D131" s="1">
        <f>'PR-RAS'!E135</f>
        <v>42368.27</v>
      </c>
      <c r="E131" s="1">
        <v>0</v>
      </c>
      <c r="F131" s="1">
        <v>0</v>
      </c>
      <c r="G131" s="2">
        <f t="shared" si="0"/>
        <v>15909.8433</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7838.18</v>
      </c>
      <c r="D132" s="1">
        <f>'PR-RAS'!E136</f>
        <v>0</v>
      </c>
      <c r="E132" s="1">
        <v>0</v>
      </c>
      <c r="F132" s="1">
        <v>0</v>
      </c>
      <c r="G132" s="2">
        <f t="shared" si="0"/>
        <v>1026.8015800000001</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295309.8</v>
      </c>
      <c r="D147" s="1">
        <f>'PR-RAS'!E151</f>
        <v>370874.12</v>
      </c>
      <c r="E147" s="1">
        <v>0</v>
      </c>
      <c r="F147" s="1">
        <v>0</v>
      </c>
      <c r="G147" s="2">
        <f t="shared" si="0"/>
        <v>151410.47383999999</v>
      </c>
      <c r="H147" s="2">
        <f t="shared" si="1"/>
        <v>0.32000000000698492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235957.37</v>
      </c>
      <c r="D148" s="1">
        <f>'PR-RAS'!E152</f>
        <v>303863.78999999998</v>
      </c>
      <c r="E148" s="1">
        <v>0</v>
      </c>
      <c r="F148" s="1">
        <v>0</v>
      </c>
      <c r="G148" s="2">
        <f t="shared" si="0"/>
        <v>124021.68764999999</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193937.31</v>
      </c>
      <c r="D149" s="1">
        <f>'PR-RAS'!E153</f>
        <v>249707.96</v>
      </c>
      <c r="E149" s="1">
        <v>0</v>
      </c>
      <c r="F149" s="1">
        <v>0</v>
      </c>
      <c r="G149" s="2">
        <f t="shared" si="0"/>
        <v>102616.27803999999</v>
      </c>
      <c r="H149" s="2">
        <f t="shared" si="1"/>
        <v>0.35000000000582077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193937.31</v>
      </c>
      <c r="D150" s="1">
        <f>'PR-RAS'!E154</f>
        <v>249707.96</v>
      </c>
      <c r="E150" s="1">
        <v>0</v>
      </c>
      <c r="F150" s="1">
        <v>0</v>
      </c>
      <c r="G150" s="2">
        <f t="shared" si="0"/>
        <v>103309.63127</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10453.4</v>
      </c>
      <c r="D154" s="1">
        <f>'PR-RAS'!E158</f>
        <v>12953.95</v>
      </c>
      <c r="E154" s="1">
        <v>0</v>
      </c>
      <c r="F154" s="1">
        <v>0</v>
      </c>
      <c r="G154" s="2">
        <f t="shared" si="0"/>
        <v>5563.2789000000002</v>
      </c>
      <c r="H154" s="2">
        <f t="shared" si="1"/>
        <v>0.44999999999890861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31566.66</v>
      </c>
      <c r="D155" s="1">
        <f>'PR-RAS'!E159</f>
        <v>41201.879999999997</v>
      </c>
      <c r="E155" s="1">
        <v>0</v>
      </c>
      <c r="F155" s="1">
        <v>0</v>
      </c>
      <c r="G155" s="2">
        <f t="shared" si="0"/>
        <v>17551.444680000001</v>
      </c>
      <c r="H155" s="2">
        <f t="shared" si="1"/>
        <v>0.46000000000276486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31524.13</v>
      </c>
      <c r="D157" s="1">
        <f>'PR-RAS'!E161</f>
        <v>41201.879999999997</v>
      </c>
      <c r="E157" s="1">
        <v>0</v>
      </c>
      <c r="F157" s="1">
        <v>0</v>
      </c>
      <c r="G157" s="2">
        <f t="shared" si="0"/>
        <v>17772.750840000001</v>
      </c>
      <c r="H157" s="2">
        <f t="shared" si="1"/>
        <v>0.25000000000363798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42.53</v>
      </c>
      <c r="D158" s="1">
        <f>'PR-RAS'!E162</f>
        <v>0</v>
      </c>
      <c r="E158" s="1">
        <v>0</v>
      </c>
      <c r="F158" s="1">
        <v>0</v>
      </c>
      <c r="G158" s="2">
        <f t="shared" si="0"/>
        <v>6.6772100000000005</v>
      </c>
      <c r="H158" s="2">
        <f t="shared" si="1"/>
        <v>0.46999999999999886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59326.29</v>
      </c>
      <c r="D159" s="1">
        <f>'PR-RAS'!E163</f>
        <v>66919.490000000005</v>
      </c>
      <c r="E159" s="1">
        <v>0</v>
      </c>
      <c r="F159" s="1">
        <v>0</v>
      </c>
      <c r="G159" s="2">
        <f t="shared" si="0"/>
        <v>30520.112660000003</v>
      </c>
      <c r="H159" s="2">
        <f t="shared" si="1"/>
        <v>0.7800000000061118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15097.32</v>
      </c>
      <c r="D160" s="1">
        <f>'PR-RAS'!E164</f>
        <v>15446.759999999998</v>
      </c>
      <c r="E160" s="1">
        <v>0</v>
      </c>
      <c r="F160" s="1">
        <v>0</v>
      </c>
      <c r="G160" s="2">
        <f t="shared" si="0"/>
        <v>7312.5435599999992</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1427.71</v>
      </c>
      <c r="D161" s="1">
        <f>'PR-RAS'!E165</f>
        <v>1209.8699999999999</v>
      </c>
      <c r="E161" s="1">
        <v>0</v>
      </c>
      <c r="F161" s="1">
        <v>0</v>
      </c>
      <c r="G161" s="2">
        <f t="shared" si="0"/>
        <v>615.59199999999998</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13669.61</v>
      </c>
      <c r="D162" s="1">
        <f>'PR-RAS'!E166</f>
        <v>13176.3</v>
      </c>
      <c r="E162" s="1">
        <v>0</v>
      </c>
      <c r="F162" s="1">
        <v>0</v>
      </c>
      <c r="G162" s="2">
        <f t="shared" si="0"/>
        <v>6443.5758100000003</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1060.5899999999999</v>
      </c>
      <c r="E163" s="1">
        <v>0</v>
      </c>
      <c r="F163" s="1">
        <v>0</v>
      </c>
      <c r="G163" s="2">
        <f t="shared" si="0"/>
        <v>343.63115999999997</v>
      </c>
      <c r="H163" s="2">
        <f t="shared" si="1"/>
        <v>0.41000000000008185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21803.22</v>
      </c>
      <c r="D165" s="1">
        <f>'PR-RAS'!E169</f>
        <v>25530.43</v>
      </c>
      <c r="E165" s="1">
        <v>0</v>
      </c>
      <c r="F165" s="1">
        <v>0</v>
      </c>
      <c r="G165" s="2">
        <f t="shared" si="0"/>
        <v>11949.709120000001</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1413.77</v>
      </c>
      <c r="D166" s="1">
        <f>'PR-RAS'!E170</f>
        <v>2548.0500000000002</v>
      </c>
      <c r="E166" s="1">
        <v>0</v>
      </c>
      <c r="F166" s="1">
        <v>0</v>
      </c>
      <c r="G166" s="2">
        <f t="shared" si="0"/>
        <v>1074.1285500000001</v>
      </c>
      <c r="H166" s="2">
        <f t="shared" si="1"/>
        <v>0.28000000000020009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9898.4500000000007</v>
      </c>
      <c r="D167" s="1">
        <f>'PR-RAS'!E171</f>
        <v>12451.45</v>
      </c>
      <c r="E167" s="1">
        <v>0</v>
      </c>
      <c r="F167" s="1">
        <v>0</v>
      </c>
      <c r="G167" s="2">
        <f t="shared" si="0"/>
        <v>5777.0241000000015</v>
      </c>
      <c r="H167" s="2">
        <f t="shared" si="1"/>
        <v>0.90000000000145519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10057.530000000001</v>
      </c>
      <c r="D168" s="1">
        <f>'PR-RAS'!E172</f>
        <v>10033.93</v>
      </c>
      <c r="E168" s="1">
        <v>0</v>
      </c>
      <c r="F168" s="1">
        <v>0</v>
      </c>
      <c r="G168" s="2">
        <f t="shared" si="0"/>
        <v>5030.94013</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433.47</v>
      </c>
      <c r="D169" s="1">
        <f>'PR-RAS'!E173</f>
        <v>497</v>
      </c>
      <c r="E169" s="1">
        <v>0</v>
      </c>
      <c r="F169" s="1">
        <v>0</v>
      </c>
      <c r="G169" s="2">
        <f t="shared" si="0"/>
        <v>239.81496000000001</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20028.649999999998</v>
      </c>
      <c r="D173" s="1">
        <f>'PR-RAS'!E177</f>
        <v>22986.21</v>
      </c>
      <c r="E173" s="1">
        <v>0</v>
      </c>
      <c r="F173" s="1">
        <v>0</v>
      </c>
      <c r="G173" s="2">
        <f t="shared" si="0"/>
        <v>11352.184039999998</v>
      </c>
      <c r="H173" s="2">
        <f t="shared" si="1"/>
        <v>0.56000000000130967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15543.09</v>
      </c>
      <c r="D174" s="1">
        <f>'PR-RAS'!E178</f>
        <v>19353.37</v>
      </c>
      <c r="E174" s="1">
        <v>0</v>
      </c>
      <c r="F174" s="1">
        <v>0</v>
      </c>
      <c r="G174" s="2">
        <f t="shared" si="0"/>
        <v>9385.220589999999</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179.02</v>
      </c>
      <c r="D175" s="1">
        <f>'PR-RAS'!E179</f>
        <v>0</v>
      </c>
      <c r="E175" s="1">
        <v>0</v>
      </c>
      <c r="F175" s="1">
        <v>0</v>
      </c>
      <c r="G175" s="2">
        <f t="shared" si="0"/>
        <v>31.149480000000001</v>
      </c>
      <c r="H175" s="2">
        <f t="shared" si="1"/>
        <v>2.0000000000010232E-2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1417.46</v>
      </c>
      <c r="D177" s="1">
        <f>'PR-RAS'!E181</f>
        <v>1336.7</v>
      </c>
      <c r="E177" s="1">
        <v>0</v>
      </c>
      <c r="F177" s="1">
        <v>0</v>
      </c>
      <c r="G177" s="2">
        <f t="shared" si="0"/>
        <v>719.99135999999999</v>
      </c>
      <c r="H177" s="2">
        <f t="shared" si="1"/>
        <v>0.75999999999999091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240.4</v>
      </c>
      <c r="D179" s="1">
        <f>'PR-RAS'!E183</f>
        <v>128.01</v>
      </c>
      <c r="E179" s="1">
        <v>0</v>
      </c>
      <c r="F179" s="1">
        <v>0</v>
      </c>
      <c r="G179" s="2">
        <f t="shared" si="0"/>
        <v>88.362759999999994</v>
      </c>
      <c r="H179" s="2">
        <f t="shared" si="1"/>
        <v>0.40999999999999659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665.19</v>
      </c>
      <c r="D180" s="1">
        <f>'PR-RAS'!E184</f>
        <v>601.17999999999995</v>
      </c>
      <c r="E180" s="1">
        <v>0</v>
      </c>
      <c r="F180" s="1">
        <v>0</v>
      </c>
      <c r="G180" s="2">
        <f t="shared" si="0"/>
        <v>334.29145</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952.28</v>
      </c>
      <c r="D181" s="1">
        <f>'PR-RAS'!E185</f>
        <v>988.9</v>
      </c>
      <c r="E181" s="1">
        <v>0</v>
      </c>
      <c r="F181" s="1">
        <v>0</v>
      </c>
      <c r="G181" s="2">
        <f t="shared" si="0"/>
        <v>527.4144</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1031.21</v>
      </c>
      <c r="D182" s="1">
        <f>'PR-RAS'!E186</f>
        <v>578.04999999999995</v>
      </c>
      <c r="E182" s="1">
        <v>0</v>
      </c>
      <c r="F182" s="1">
        <v>0</v>
      </c>
      <c r="G182" s="2">
        <f t="shared" si="0"/>
        <v>395.90310999999997</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2397.1</v>
      </c>
      <c r="D184" s="1">
        <f>'PR-RAS'!E188</f>
        <v>2956.09</v>
      </c>
      <c r="E184" s="1">
        <v>0</v>
      </c>
      <c r="F184" s="1">
        <v>0</v>
      </c>
      <c r="G184" s="2">
        <f t="shared" si="0"/>
        <v>1520.59824</v>
      </c>
      <c r="H184" s="2">
        <f t="shared" si="1"/>
        <v>0.19000000000005457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720.04</v>
      </c>
      <c r="D187" s="1">
        <f>'PR-RAS'!E191</f>
        <v>0</v>
      </c>
      <c r="E187" s="1">
        <v>0</v>
      </c>
      <c r="F187" s="1">
        <v>0</v>
      </c>
      <c r="G187" s="2">
        <f t="shared" si="0"/>
        <v>133.92743999999999</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25</v>
      </c>
      <c r="E188" s="1">
        <v>0</v>
      </c>
      <c r="F188" s="1">
        <v>0</v>
      </c>
      <c r="G188" s="2">
        <f t="shared" si="0"/>
        <v>21.759319999999999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812</v>
      </c>
      <c r="E189" s="1">
        <v>0</v>
      </c>
      <c r="F189" s="1">
        <v>0</v>
      </c>
      <c r="G189" s="2">
        <f t="shared" si="0"/>
        <v>460.30483999999996</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786.27</v>
      </c>
      <c r="D191" s="1">
        <f>'PR-RAS'!E195</f>
        <v>2119.09</v>
      </c>
      <c r="E191" s="1">
        <v>0</v>
      </c>
      <c r="F191" s="1">
        <v>0</v>
      </c>
      <c r="G191" s="2">
        <f t="shared" si="0"/>
        <v>954.6455000000002</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26.14</v>
      </c>
      <c r="D192" s="1">
        <f>'PR-RAS'!E196</f>
        <v>90.84</v>
      </c>
      <c r="E192" s="1">
        <v>0</v>
      </c>
      <c r="F192" s="1">
        <v>0</v>
      </c>
      <c r="G192" s="2">
        <f t="shared" si="0"/>
        <v>39.693620000000003</v>
      </c>
      <c r="H192" s="2">
        <f t="shared" si="1"/>
        <v>0.29999999999999716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26.14</v>
      </c>
      <c r="D206" s="1">
        <f>'PR-RAS'!E210</f>
        <v>90.84</v>
      </c>
      <c r="E206" s="1">
        <v>0</v>
      </c>
      <c r="F206" s="1">
        <v>0</v>
      </c>
      <c r="G206" s="2">
        <f t="shared" si="0"/>
        <v>42.603099999999998</v>
      </c>
      <c r="H206" s="2">
        <f t="shared" si="1"/>
        <v>0.29999999999999716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26.14</v>
      </c>
      <c r="D207" s="1">
        <f>'PR-RAS'!E211</f>
        <v>90.84</v>
      </c>
      <c r="E207" s="1">
        <v>0</v>
      </c>
      <c r="F207" s="1">
        <v>0</v>
      </c>
      <c r="G207" s="2">
        <f t="shared" si="0"/>
        <v>42.810919999999996</v>
      </c>
      <c r="H207" s="2">
        <f t="shared" si="1"/>
        <v>0.29999999999999716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295309.8</v>
      </c>
      <c r="D285" s="1">
        <f>'PR-RAS'!E289</f>
        <v>370874.12</v>
      </c>
      <c r="E285" s="1">
        <v>0</v>
      </c>
      <c r="F285" s="1">
        <v>0</v>
      </c>
      <c r="G285" s="2">
        <f t="shared" si="8"/>
        <v>294524.48336000001</v>
      </c>
      <c r="H285" s="2">
        <f t="shared" si="9"/>
        <v>0.32000000000698492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31903.010000000009</v>
      </c>
      <c r="D286" s="1">
        <f>'PR-RAS'!E290</f>
        <v>0</v>
      </c>
      <c r="E286" s="1">
        <v>0</v>
      </c>
      <c r="F286" s="1">
        <v>0</v>
      </c>
      <c r="G286" s="2">
        <f t="shared" si="8"/>
        <v>9092.3578500000021</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2638.7199999999721</v>
      </c>
      <c r="E287" s="1">
        <v>0</v>
      </c>
      <c r="F287" s="1">
        <v>0</v>
      </c>
      <c r="G287" s="2">
        <f t="shared" si="8"/>
        <v>1509.347839999984</v>
      </c>
      <c r="H287" s="2">
        <f t="shared" si="9"/>
        <v>0.28000000002793968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2443.91</v>
      </c>
      <c r="D288" s="1">
        <f>'PR-RAS'!E292</f>
        <v>7025.26</v>
      </c>
      <c r="E288" s="1">
        <v>0</v>
      </c>
      <c r="F288" s="1">
        <v>0</v>
      </c>
      <c r="G288" s="2">
        <f t="shared" si="8"/>
        <v>4733.9014099999995</v>
      </c>
      <c r="H288" s="2">
        <f t="shared" si="9"/>
        <v>0.3500000000003638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116.13</v>
      </c>
      <c r="D291" s="1">
        <f>'PR-RAS'!E295</f>
        <v>0</v>
      </c>
      <c r="E291" s="1">
        <v>0</v>
      </c>
      <c r="F291" s="1">
        <v>0</v>
      </c>
      <c r="G291" s="2">
        <f t="shared" si="8"/>
        <v>33.677699999999994</v>
      </c>
      <c r="H291" s="2">
        <f t="shared" si="9"/>
        <v>0.12999999999999545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22340.45</v>
      </c>
      <c r="D345" s="1">
        <f>'PR-RAS'!E350</f>
        <v>5377.5</v>
      </c>
      <c r="E345" s="1">
        <v>0</v>
      </c>
      <c r="F345" s="1">
        <v>0</v>
      </c>
      <c r="G345" s="2">
        <f t="shared" si="8"/>
        <v>11384.834799999999</v>
      </c>
      <c r="H345" s="2">
        <f t="shared" si="9"/>
        <v>0.9500000000007276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14502.45</v>
      </c>
      <c r="D346" s="1">
        <f>'PR-RAS'!E351</f>
        <v>5377.5</v>
      </c>
      <c r="E346" s="1">
        <v>0</v>
      </c>
      <c r="F346" s="1">
        <v>0</v>
      </c>
      <c r="G346" s="2">
        <f t="shared" si="8"/>
        <v>8713.8202499999989</v>
      </c>
      <c r="H346" s="2">
        <f t="shared" si="9"/>
        <v>0.9500000000007276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14502.45</v>
      </c>
      <c r="D347" s="1">
        <f>'PR-RAS'!E352</f>
        <v>5377.5</v>
      </c>
      <c r="E347" s="1">
        <v>0</v>
      </c>
      <c r="F347" s="1">
        <v>0</v>
      </c>
      <c r="G347" s="2">
        <f t="shared" si="8"/>
        <v>8739.0776999999998</v>
      </c>
      <c r="H347" s="2">
        <f t="shared" si="9"/>
        <v>0.9500000000007276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14502.45</v>
      </c>
      <c r="D348" s="1">
        <f>'PR-RAS'!E353</f>
        <v>5377.5</v>
      </c>
      <c r="E348" s="1">
        <v>0</v>
      </c>
      <c r="F348" s="1">
        <v>0</v>
      </c>
      <c r="G348" s="2">
        <f t="shared" si="8"/>
        <v>8764.335149999999</v>
      </c>
      <c r="H348" s="2">
        <f t="shared" si="9"/>
        <v>0.9500000000007276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7838</v>
      </c>
      <c r="D358" s="1">
        <f>'PR-RAS'!E363</f>
        <v>0</v>
      </c>
      <c r="E358" s="1">
        <v>0</v>
      </c>
      <c r="F358" s="1">
        <v>0</v>
      </c>
      <c r="G358" s="2">
        <f t="shared" si="8"/>
        <v>2798.1659999999997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7838</v>
      </c>
      <c r="D359" s="1">
        <f>'PR-RAS'!E364</f>
        <v>0</v>
      </c>
      <c r="E359" s="1">
        <v>0</v>
      </c>
      <c r="F359" s="1">
        <v>0</v>
      </c>
      <c r="G359" s="2">
        <f t="shared" si="8"/>
        <v>2806.0039999999999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7838</v>
      </c>
      <c r="D361" s="1">
        <f>'PR-RAS'!E366</f>
        <v>0</v>
      </c>
      <c r="E361" s="1">
        <v>0</v>
      </c>
      <c r="F361" s="1">
        <v>0</v>
      </c>
      <c r="G361" s="2">
        <f t="shared" si="8"/>
        <v>2821.68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22340.45</v>
      </c>
      <c r="D403" s="1">
        <f>'PR-RAS'!E408</f>
        <v>5377.5</v>
      </c>
      <c r="E403" s="1">
        <v>0</v>
      </c>
      <c r="F403" s="1">
        <v>0</v>
      </c>
      <c r="G403" s="2">
        <f t="shared" si="8"/>
        <v>13304.3709</v>
      </c>
      <c r="H403" s="2">
        <f t="shared" si="9"/>
        <v>0.9500000000007276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327212.81</v>
      </c>
      <c r="D407" s="1">
        <f>'PR-RAS'!E412</f>
        <v>368235.4</v>
      </c>
      <c r="E407" s="1">
        <v>0</v>
      </c>
      <c r="F407" s="1">
        <v>0</v>
      </c>
      <c r="G407" s="2">
        <f t="shared" si="8"/>
        <v>431855.54566000006</v>
      </c>
      <c r="H407" s="2">
        <f t="shared" si="9"/>
        <v>0.59000000002561137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317650.25</v>
      </c>
      <c r="D408" s="1">
        <f>'PR-RAS'!E413</f>
        <v>376251.62</v>
      </c>
      <c r="E408" s="1">
        <v>0</v>
      </c>
      <c r="F408" s="1">
        <v>0</v>
      </c>
      <c r="G408" s="2">
        <f t="shared" si="8"/>
        <v>435552.47042999999</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9562.5599999999977</v>
      </c>
      <c r="D409" s="1">
        <f>'PR-RAS'!E414</f>
        <v>0</v>
      </c>
      <c r="E409" s="1">
        <v>0</v>
      </c>
      <c r="F409" s="1">
        <v>0</v>
      </c>
      <c r="G409" s="2">
        <f t="shared" si="8"/>
        <v>3901.5244799999987</v>
      </c>
      <c r="H409" s="2">
        <f t="shared" si="9"/>
        <v>0.44000000000232831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8016.2199999999721</v>
      </c>
      <c r="E410" s="1">
        <v>0</v>
      </c>
      <c r="F410" s="1">
        <v>0</v>
      </c>
      <c r="G410" s="2">
        <f t="shared" si="8"/>
        <v>6557.2679599999765</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2443.91</v>
      </c>
      <c r="D411" s="1">
        <f>'PR-RAS'!E416</f>
        <v>7025.26</v>
      </c>
      <c r="E411" s="1">
        <v>0</v>
      </c>
      <c r="F411" s="1">
        <v>0</v>
      </c>
      <c r="G411" s="2">
        <f t="shared" si="8"/>
        <v>6762.7163</v>
      </c>
      <c r="H411" s="2">
        <f t="shared" si="9"/>
        <v>0.3500000000003638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327212.81</v>
      </c>
      <c r="D633" s="1">
        <f>'PR-RAS'!E639</f>
        <v>368235.4</v>
      </c>
      <c r="E633" s="1">
        <v>0</v>
      </c>
      <c r="F633" s="1">
        <v>0</v>
      </c>
      <c r="G633" s="2">
        <f t="shared" si="10"/>
        <v>672248.04152000009</v>
      </c>
      <c r="H633" s="2">
        <f t="shared" si="11"/>
        <v>0.59000000002561137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317650.25</v>
      </c>
      <c r="D634" s="1">
        <f>'PR-RAS'!E640</f>
        <v>376251.62</v>
      </c>
      <c r="E634" s="1">
        <v>0</v>
      </c>
      <c r="F634" s="1">
        <v>0</v>
      </c>
      <c r="G634" s="2">
        <f t="shared" si="10"/>
        <v>677407.15917</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9562.5599999999977</v>
      </c>
      <c r="D635" s="1">
        <f>'PR-RAS'!E641</f>
        <v>0</v>
      </c>
      <c r="E635" s="1">
        <v>0</v>
      </c>
      <c r="F635" s="1">
        <v>0</v>
      </c>
      <c r="G635" s="2">
        <f t="shared" si="10"/>
        <v>6062.6630399999985</v>
      </c>
      <c r="H635" s="2">
        <f t="shared" si="11"/>
        <v>0.44000000000232831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8016.2199999999721</v>
      </c>
      <c r="E636" s="1">
        <v>0</v>
      </c>
      <c r="F636" s="1">
        <v>0</v>
      </c>
      <c r="G636" s="2">
        <f t="shared" si="10"/>
        <v>10180.599399999965</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2443.91</v>
      </c>
      <c r="D637" s="1">
        <f>'PR-RAS'!E643</f>
        <v>7025.26</v>
      </c>
      <c r="E637" s="1">
        <v>0</v>
      </c>
      <c r="F637" s="1">
        <v>0</v>
      </c>
      <c r="G637" s="2">
        <f t="shared" si="10"/>
        <v>10490.457480000001</v>
      </c>
      <c r="H637" s="2">
        <f t="shared" si="11"/>
        <v>0.3500000000003638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12006.469999999998</v>
      </c>
      <c r="D639" s="1">
        <f>'PR-RAS'!E645</f>
        <v>0</v>
      </c>
      <c r="E639" s="1">
        <v>0</v>
      </c>
      <c r="F639" s="1">
        <v>0</v>
      </c>
      <c r="G639" s="2">
        <f t="shared" si="10"/>
        <v>7660.1278599999987</v>
      </c>
      <c r="H639" s="2">
        <f t="shared" si="11"/>
        <v>0.46999999999752617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990.95999999997184</v>
      </c>
      <c r="E640" s="1">
        <v>0</v>
      </c>
      <c r="F640" s="1">
        <v>0</v>
      </c>
      <c r="G640" s="2">
        <f t="shared" si="10"/>
        <v>1266.446879999964</v>
      </c>
      <c r="H640" s="2">
        <f t="shared" si="11"/>
        <v>4.0000000028157956E-2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44425.68</v>
      </c>
      <c r="D641" s="1">
        <f>'PR-RAS'!E647</f>
        <v>55214.400000000001</v>
      </c>
      <c r="E641" s="1">
        <v>0</v>
      </c>
      <c r="F641" s="1">
        <v>0</v>
      </c>
      <c r="G641" s="2">
        <f t="shared" si="10"/>
        <v>99106.867200000008</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26</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261331.99</v>
      </c>
      <c r="D668" s="1">
        <f>'PR-RAS'!E675</f>
        <v>325867.13</v>
      </c>
      <c r="E668" s="1">
        <v>0</v>
      </c>
      <c r="F668" s="1">
        <v>0</v>
      </c>
      <c r="G668" s="2">
        <f t="shared" si="10"/>
        <v>609015.18875000009</v>
      </c>
      <c r="H668" s="2">
        <f t="shared" si="11"/>
        <v>0.14000000001396984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19908</v>
      </c>
      <c r="D670" s="1">
        <f>'PR-RAS'!E677</f>
        <v>0</v>
      </c>
      <c r="E670" s="1">
        <v>0</v>
      </c>
      <c r="F670" s="1">
        <v>0</v>
      </c>
      <c r="G670" s="2">
        <f t="shared" si="10"/>
        <v>13318.452000000001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13669.61</v>
      </c>
      <c r="D711" s="1">
        <f>'PR-RAS'!E718</f>
        <v>13176.3</v>
      </c>
      <c r="E711" s="1">
        <v>0</v>
      </c>
      <c r="F711" s="1">
        <v>0</v>
      </c>
      <c r="G711" s="2">
        <f t="shared" si="10"/>
        <v>28415.769099999998</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159.27000000000001</v>
      </c>
      <c r="D713" s="1">
        <f>'PR-RAS'!E720</f>
        <v>0</v>
      </c>
      <c r="E713" s="1">
        <v>0</v>
      </c>
      <c r="F713" s="1">
        <v>0</v>
      </c>
      <c r="G713" s="2">
        <f t="shared" si="10"/>
        <v>113.40024</v>
      </c>
      <c r="H713" s="2">
        <f t="shared" si="11"/>
        <v>0.27000000000001023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65873.38</v>
      </c>
      <c r="D1480" s="6"/>
      <c r="E1480" s="6">
        <v>0</v>
      </c>
      <c r="F1480" s="6">
        <v>0</v>
      </c>
      <c r="G1480" s="7">
        <f t="shared" ref="G1480:G1580" si="34">B1480/1000*C1480</f>
        <v>65.873380000000012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462190.97</v>
      </c>
      <c r="D1481" s="1">
        <v>0</v>
      </c>
      <c r="E1481" s="1">
        <v>0</v>
      </c>
      <c r="F1481" s="1">
        <v>0</v>
      </c>
      <c r="G1481" s="2">
        <f t="shared" si="34"/>
        <v>924.38193999999999</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456604.99</v>
      </c>
      <c r="D1483" s="1">
        <v>0</v>
      </c>
      <c r="E1483" s="1">
        <v>0</v>
      </c>
      <c r="F1483" s="1">
        <v>0</v>
      </c>
      <c r="G1483" s="2">
        <f t="shared" si="34"/>
        <v>1826.4199599999999</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359945.74</v>
      </c>
      <c r="D1484" s="1">
        <v>0</v>
      </c>
      <c r="E1484" s="1">
        <v>0</v>
      </c>
      <c r="F1484" s="1">
        <v>0</v>
      </c>
      <c r="G1484" s="2">
        <f t="shared" si="34"/>
        <v>1799.7286999999999</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71485.33</v>
      </c>
      <c r="D1485" s="1">
        <v>0</v>
      </c>
      <c r="E1485" s="1">
        <v>0</v>
      </c>
      <c r="F1485" s="1">
        <v>0</v>
      </c>
      <c r="G1485" s="2">
        <f t="shared" si="34"/>
        <v>428.91198000000003</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92.5</v>
      </c>
      <c r="D1486" s="1">
        <v>0</v>
      </c>
      <c r="E1486" s="1">
        <v>0</v>
      </c>
      <c r="F1486" s="1">
        <v>0</v>
      </c>
      <c r="G1486" s="2">
        <f t="shared" si="34"/>
        <v>0.64749999999999996</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25081.42</v>
      </c>
      <c r="D1491" s="1">
        <v>0</v>
      </c>
      <c r="E1491" s="1">
        <v>0</v>
      </c>
      <c r="F1491" s="1">
        <v>0</v>
      </c>
      <c r="G1491" s="2">
        <f t="shared" si="34"/>
        <v>300.97703999999999</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5585.98</v>
      </c>
      <c r="D1492" s="1">
        <v>0</v>
      </c>
      <c r="E1492" s="1">
        <v>0</v>
      </c>
      <c r="F1492" s="1">
        <v>0</v>
      </c>
      <c r="G1492" s="2">
        <f t="shared" si="34"/>
        <v>72.617739999999998</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402098.9</v>
      </c>
      <c r="D1499" s="1">
        <v>0</v>
      </c>
      <c r="E1499" s="1">
        <v>0</v>
      </c>
      <c r="F1499" s="1">
        <v>0</v>
      </c>
      <c r="G1499" s="2">
        <f t="shared" si="34"/>
        <v>8041.978000000001</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396512.92000000004</v>
      </c>
      <c r="D1501" s="1">
        <v>0</v>
      </c>
      <c r="E1501" s="1">
        <v>0</v>
      </c>
      <c r="F1501" s="1">
        <v>0</v>
      </c>
      <c r="G1501" s="2">
        <f t="shared" si="34"/>
        <v>8723.2842400000009</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307259.95</v>
      </c>
      <c r="D1502" s="1">
        <v>0</v>
      </c>
      <c r="E1502" s="1">
        <v>0</v>
      </c>
      <c r="F1502" s="1">
        <v>0</v>
      </c>
      <c r="G1502" s="2">
        <f t="shared" si="34"/>
        <v>7066.9788500000004</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64080.71</v>
      </c>
      <c r="D1503" s="1">
        <v>0</v>
      </c>
      <c r="E1503" s="1">
        <v>0</v>
      </c>
      <c r="F1503" s="1">
        <v>0</v>
      </c>
      <c r="G1503" s="2">
        <f t="shared" si="34"/>
        <v>1537.93704</v>
      </c>
      <c r="H1503" s="2">
        <f t="shared" si="35"/>
        <v>0.29000000000087311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90.84</v>
      </c>
      <c r="D1504" s="1">
        <v>0</v>
      </c>
      <c r="E1504" s="1">
        <v>0</v>
      </c>
      <c r="F1504" s="1">
        <v>0</v>
      </c>
      <c r="G1504" s="2">
        <f t="shared" si="34"/>
        <v>2.2710000000000004</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25081.42</v>
      </c>
      <c r="D1509" s="1">
        <v>0</v>
      </c>
      <c r="E1509" s="1">
        <v>0</v>
      </c>
      <c r="F1509" s="1">
        <v>0</v>
      </c>
      <c r="G1509" s="2">
        <f t="shared" si="34"/>
        <v>752.44259999999997</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5585.98</v>
      </c>
      <c r="D1510" s="1">
        <v>0</v>
      </c>
      <c r="E1510" s="1">
        <v>0</v>
      </c>
      <c r="F1510" s="1">
        <v>0</v>
      </c>
      <c r="G1510" s="2">
        <f t="shared" si="34"/>
        <v>173.16538</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125965.44999999995</v>
      </c>
      <c r="D1517" s="1">
        <v>0</v>
      </c>
      <c r="E1517" s="1">
        <v>0</v>
      </c>
      <c r="F1517" s="1">
        <v>0</v>
      </c>
      <c r="G1517" s="2">
        <f t="shared" si="34"/>
        <v>4786.6870999999983</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125965.45</v>
      </c>
      <c r="D1576" s="1">
        <v>0</v>
      </c>
      <c r="E1576" s="1">
        <v>0</v>
      </c>
      <c r="F1576" s="1">
        <v>0</v>
      </c>
      <c r="G1576" s="2">
        <f t="shared" si="34"/>
        <v>12218.648649999999</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125965.45</v>
      </c>
      <c r="D1578" s="1">
        <v>0</v>
      </c>
      <c r="E1578" s="1">
        <v>0</v>
      </c>
      <c r="F1578" s="1">
        <v>0</v>
      </c>
      <c r="G1578" s="2">
        <f t="shared" si="34"/>
        <v>12470.57955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12702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327212.81</v>
      </c>
      <c r="I16" s="170">
        <f>'PR-RAS'!E6</f>
        <v>368235.4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295309.8</v>
      </c>
      <c r="I17" s="170">
        <f>'PR-RAS'!E151</f>
        <v>370874.12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12006.469999999998</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990.95999999997184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65873.38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125965.44999999995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125965.45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3"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327212.81</v>
      </c>
      <c r="E6" s="51">
        <f>E7+E44+E50+E82+E106+E124+E133+E139</f>
        <v>368235.4</v>
      </c>
      <c r="F6" s="52">
        <f t="shared" ref="F6:F131" si="0">IF(D6&lt;&gt;0,IF(E6/D6&gt;=100,"&gt;&gt;100",E6/D6*100),"-")</f>
        <v>112.53697555422724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281239.99</v>
      </c>
      <c r="E50" s="51">
        <f>E51+E54+E59+E62+E65+E68+E71+E74+E77</f>
        <v>325867.13</v>
      </c>
      <c r="F50" s="52">
        <f t="shared" si="0"/>
        <v>115.86799231503315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281239.99</v>
      </c>
      <c r="E68" s="51">
        <f t="shared" si="15"/>
        <v>325867.13</v>
      </c>
      <c r="F68" s="52">
        <f t="shared" si="0"/>
        <v>115.86799231503315</v>
      </c>
    </row>
    <row r="69" spans="1:6" ht="12.75" customHeight="1" x14ac:dyDescent="0.2">
      <c r="A69" s="53" t="s">
        <v>184</v>
      </c>
      <c r="B69" s="85" t="s">
        <v>185</v>
      </c>
      <c r="C69" s="50" t="s">
        <v>184</v>
      </c>
      <c r="D69" s="242">
        <v>261331.99</v>
      </c>
      <c r="E69" s="242">
        <v>325867.13</v>
      </c>
      <c r="F69" s="52">
        <f t="shared" si="0"/>
        <v>124.69469581584711</v>
      </c>
    </row>
    <row r="70" spans="1:6" ht="24" x14ac:dyDescent="0.2">
      <c r="A70" s="53" t="s">
        <v>186</v>
      </c>
      <c r="B70" s="85" t="s">
        <v>187</v>
      </c>
      <c r="C70" s="50" t="s">
        <v>186</v>
      </c>
      <c r="D70" s="242">
        <v>19908</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487.77</v>
      </c>
      <c r="E124" s="51">
        <f t="shared" si="27"/>
        <v>0</v>
      </c>
      <c r="F124" s="52">
        <f t="shared" si="0"/>
        <v>0</v>
      </c>
    </row>
    <row r="125" spans="1:6" ht="12.75" customHeight="1" x14ac:dyDescent="0.2">
      <c r="A125" s="53">
        <v>661</v>
      </c>
      <c r="B125" s="86" t="s">
        <v>296</v>
      </c>
      <c r="C125" s="50" t="s">
        <v>297</v>
      </c>
      <c r="D125" s="51">
        <f t="shared" ref="D125:E125" si="28">SUM(D126:D127)</f>
        <v>487.77</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487.77</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45485.05</v>
      </c>
      <c r="E133" s="51">
        <f t="shared" si="30"/>
        <v>42368.27</v>
      </c>
      <c r="F133" s="52">
        <f t="shared" ref="F133:F223" si="31">IF(D133&lt;&gt;0,IF(E133/D133&gt;=100,"&gt;&gt;100",E133/D133*100),"-")</f>
        <v>93.147682590213705</v>
      </c>
    </row>
    <row r="134" spans="1:6" ht="24" x14ac:dyDescent="0.2">
      <c r="A134" s="53">
        <v>671</v>
      </c>
      <c r="B134" s="232" t="s">
        <v>314</v>
      </c>
      <c r="C134" s="50" t="s">
        <v>315</v>
      </c>
      <c r="D134" s="51">
        <f t="shared" ref="D134:E134" si="32">SUM(D135:D137)</f>
        <v>45485.05</v>
      </c>
      <c r="E134" s="51">
        <f t="shared" si="32"/>
        <v>42368.27</v>
      </c>
      <c r="F134" s="52">
        <f t="shared" si="31"/>
        <v>93.147682590213705</v>
      </c>
    </row>
    <row r="135" spans="1:6" ht="12.75" customHeight="1" x14ac:dyDescent="0.2">
      <c r="A135" s="53">
        <v>6711</v>
      </c>
      <c r="B135" s="85" t="s">
        <v>316</v>
      </c>
      <c r="C135" s="50" t="s">
        <v>317</v>
      </c>
      <c r="D135" s="242">
        <v>37646.870000000003</v>
      </c>
      <c r="E135" s="242">
        <v>42368.27</v>
      </c>
      <c r="F135" s="52">
        <f t="shared" si="31"/>
        <v>112.54128165236577</v>
      </c>
    </row>
    <row r="136" spans="1:6" ht="24" x14ac:dyDescent="0.2">
      <c r="A136" s="53">
        <v>6712</v>
      </c>
      <c r="B136" s="232" t="s">
        <v>318</v>
      </c>
      <c r="C136" s="50" t="s">
        <v>319</v>
      </c>
      <c r="D136" s="242">
        <v>7838.18</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295309.8</v>
      </c>
      <c r="E151" s="51">
        <f t="shared" si="35"/>
        <v>370874.12</v>
      </c>
      <c r="F151" s="52">
        <f t="shared" si="31"/>
        <v>125.58815183241462</v>
      </c>
    </row>
    <row r="152" spans="1:6" ht="12.75" customHeight="1" x14ac:dyDescent="0.2">
      <c r="A152" s="53">
        <v>31</v>
      </c>
      <c r="B152" s="85" t="s">
        <v>349</v>
      </c>
      <c r="C152" s="50" t="s">
        <v>35</v>
      </c>
      <c r="D152" s="51">
        <f t="shared" ref="D152:E152" si="36">D153+D158+D159</f>
        <v>235957.37</v>
      </c>
      <c r="E152" s="51">
        <f t="shared" si="36"/>
        <v>303863.78999999998</v>
      </c>
      <c r="F152" s="52">
        <f t="shared" si="31"/>
        <v>128.77910531042113</v>
      </c>
    </row>
    <row r="153" spans="1:6" ht="12.75" customHeight="1" x14ac:dyDescent="0.2">
      <c r="A153" s="53">
        <v>311</v>
      </c>
      <c r="B153" s="85" t="s">
        <v>350</v>
      </c>
      <c r="C153" s="50" t="s">
        <v>351</v>
      </c>
      <c r="D153" s="51">
        <f t="shared" ref="D153:E153" si="37">SUM(D154:D157)</f>
        <v>193937.31</v>
      </c>
      <c r="E153" s="51">
        <f t="shared" si="37"/>
        <v>249707.96</v>
      </c>
      <c r="F153" s="52">
        <f t="shared" si="31"/>
        <v>128.75705040974324</v>
      </c>
    </row>
    <row r="154" spans="1:6" ht="12.75" customHeight="1" x14ac:dyDescent="0.2">
      <c r="A154" s="53">
        <v>3111</v>
      </c>
      <c r="B154" s="85" t="s">
        <v>352</v>
      </c>
      <c r="C154" s="50" t="s">
        <v>353</v>
      </c>
      <c r="D154" s="242">
        <v>193937.31</v>
      </c>
      <c r="E154" s="242">
        <v>249707.96</v>
      </c>
      <c r="F154" s="52">
        <f t="shared" si="31"/>
        <v>128.75705040974324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10453.4</v>
      </c>
      <c r="E158" s="242">
        <v>12953.95</v>
      </c>
      <c r="F158" s="52">
        <f t="shared" si="31"/>
        <v>123.92092524920122</v>
      </c>
    </row>
    <row r="159" spans="1:6" ht="12.75" customHeight="1" x14ac:dyDescent="0.2">
      <c r="A159" s="53">
        <v>313</v>
      </c>
      <c r="B159" s="85" t="s">
        <v>362</v>
      </c>
      <c r="C159" s="50" t="s">
        <v>363</v>
      </c>
      <c r="D159" s="51">
        <f t="shared" ref="D159:E159" si="38">SUM(D160:D162)</f>
        <v>31566.66</v>
      </c>
      <c r="E159" s="51">
        <f t="shared" si="38"/>
        <v>41201.879999999997</v>
      </c>
      <c r="F159" s="52">
        <f t="shared" si="31"/>
        <v>130.52340665753044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31524.13</v>
      </c>
      <c r="E161" s="242">
        <v>41201.879999999997</v>
      </c>
      <c r="F161" s="52">
        <f t="shared" si="31"/>
        <v>130.69949908213167</v>
      </c>
    </row>
    <row r="162" spans="1:6" ht="12.75" customHeight="1" x14ac:dyDescent="0.2">
      <c r="A162" s="53">
        <v>3133</v>
      </c>
      <c r="B162" s="85" t="s">
        <v>367</v>
      </c>
      <c r="C162" s="50" t="s">
        <v>368</v>
      </c>
      <c r="D162" s="242">
        <v>42.53</v>
      </c>
      <c r="E162" s="242">
        <v>0</v>
      </c>
      <c r="F162" s="52">
        <f t="shared" si="31"/>
        <v>0</v>
      </c>
    </row>
    <row r="163" spans="1:6" ht="12.75" customHeight="1" x14ac:dyDescent="0.2">
      <c r="A163" s="53">
        <v>32</v>
      </c>
      <c r="B163" s="85" t="s">
        <v>369</v>
      </c>
      <c r="C163" s="50" t="s">
        <v>370</v>
      </c>
      <c r="D163" s="51">
        <f t="shared" ref="D163:E163" si="39">D164+D169+D177+D187+D188</f>
        <v>59326.29</v>
      </c>
      <c r="E163" s="51">
        <f t="shared" si="39"/>
        <v>66919.490000000005</v>
      </c>
      <c r="F163" s="52">
        <f t="shared" si="31"/>
        <v>112.79904743748514</v>
      </c>
    </row>
    <row r="164" spans="1:6" ht="12.75" customHeight="1" x14ac:dyDescent="0.2">
      <c r="A164" s="53">
        <v>321</v>
      </c>
      <c r="B164" s="85" t="s">
        <v>371</v>
      </c>
      <c r="C164" s="50" t="s">
        <v>372</v>
      </c>
      <c r="D164" s="51">
        <f t="shared" ref="D164:E164" si="40">SUM(D165:D168)</f>
        <v>15097.32</v>
      </c>
      <c r="E164" s="51">
        <f t="shared" si="40"/>
        <v>15446.759999999998</v>
      </c>
      <c r="F164" s="52">
        <f t="shared" si="31"/>
        <v>102.31458298558948</v>
      </c>
    </row>
    <row r="165" spans="1:6" ht="12.75" customHeight="1" x14ac:dyDescent="0.2">
      <c r="A165" s="53">
        <v>3211</v>
      </c>
      <c r="B165" s="85" t="s">
        <v>373</v>
      </c>
      <c r="C165" s="50" t="s">
        <v>374</v>
      </c>
      <c r="D165" s="242">
        <v>1427.71</v>
      </c>
      <c r="E165" s="242">
        <v>1209.8699999999999</v>
      </c>
      <c r="F165" s="52">
        <f t="shared" si="31"/>
        <v>84.74199942565366</v>
      </c>
    </row>
    <row r="166" spans="1:6" ht="12.75" customHeight="1" x14ac:dyDescent="0.2">
      <c r="A166" s="53">
        <v>3212</v>
      </c>
      <c r="B166" s="85" t="s">
        <v>375</v>
      </c>
      <c r="C166" s="50" t="s">
        <v>376</v>
      </c>
      <c r="D166" s="242">
        <v>13669.61</v>
      </c>
      <c r="E166" s="242">
        <v>13176.3</v>
      </c>
      <c r="F166" s="52">
        <f t="shared" si="31"/>
        <v>96.391191848194637</v>
      </c>
    </row>
    <row r="167" spans="1:6" ht="12.75" customHeight="1" x14ac:dyDescent="0.2">
      <c r="A167" s="53">
        <v>3213</v>
      </c>
      <c r="B167" s="85" t="s">
        <v>377</v>
      </c>
      <c r="C167" s="50" t="s">
        <v>378</v>
      </c>
      <c r="D167" s="242">
        <v>0</v>
      </c>
      <c r="E167" s="242">
        <v>1060.5899999999999</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21803.22</v>
      </c>
      <c r="E169" s="51">
        <f t="shared" si="41"/>
        <v>25530.43</v>
      </c>
      <c r="F169" s="52">
        <f t="shared" si="31"/>
        <v>117.09476857088082</v>
      </c>
    </row>
    <row r="170" spans="1:6" ht="12.75" customHeight="1" x14ac:dyDescent="0.2">
      <c r="A170" s="53">
        <v>3221</v>
      </c>
      <c r="B170" s="85" t="s">
        <v>383</v>
      </c>
      <c r="C170" s="50" t="s">
        <v>384</v>
      </c>
      <c r="D170" s="242">
        <v>1413.77</v>
      </c>
      <c r="E170" s="242">
        <v>2548.0500000000002</v>
      </c>
      <c r="F170" s="52">
        <f t="shared" si="31"/>
        <v>180.23087206547035</v>
      </c>
    </row>
    <row r="171" spans="1:6" ht="12.75" customHeight="1" x14ac:dyDescent="0.2">
      <c r="A171" s="53">
        <v>3222</v>
      </c>
      <c r="B171" s="85" t="s">
        <v>385</v>
      </c>
      <c r="C171" s="50" t="s">
        <v>386</v>
      </c>
      <c r="D171" s="242">
        <v>9898.4500000000007</v>
      </c>
      <c r="E171" s="242">
        <v>12451.45</v>
      </c>
      <c r="F171" s="52">
        <f t="shared" si="31"/>
        <v>125.79191691628486</v>
      </c>
    </row>
    <row r="172" spans="1:6" ht="12.75" customHeight="1" x14ac:dyDescent="0.2">
      <c r="A172" s="53">
        <v>3223</v>
      </c>
      <c r="B172" s="85" t="s">
        <v>387</v>
      </c>
      <c r="C172" s="50" t="s">
        <v>388</v>
      </c>
      <c r="D172" s="242">
        <v>10057.530000000001</v>
      </c>
      <c r="E172" s="242">
        <v>10033.93</v>
      </c>
      <c r="F172" s="52">
        <f t="shared" si="31"/>
        <v>99.765349941784905</v>
      </c>
    </row>
    <row r="173" spans="1:6" ht="12.75" customHeight="1" x14ac:dyDescent="0.2">
      <c r="A173" s="53">
        <v>3224</v>
      </c>
      <c r="B173" s="85" t="s">
        <v>389</v>
      </c>
      <c r="C173" s="50" t="s">
        <v>390</v>
      </c>
      <c r="D173" s="242">
        <v>433.47</v>
      </c>
      <c r="E173" s="242">
        <v>497</v>
      </c>
      <c r="F173" s="52">
        <f t="shared" si="31"/>
        <v>114.65614690751377</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20028.649999999998</v>
      </c>
      <c r="E177" s="51">
        <f t="shared" si="42"/>
        <v>22986.21</v>
      </c>
      <c r="F177" s="52">
        <f t="shared" si="31"/>
        <v>114.76664677848983</v>
      </c>
    </row>
    <row r="178" spans="1:6" ht="12.75" customHeight="1" x14ac:dyDescent="0.2">
      <c r="A178" s="53">
        <v>3231</v>
      </c>
      <c r="B178" s="85" t="s">
        <v>399</v>
      </c>
      <c r="C178" s="50" t="s">
        <v>400</v>
      </c>
      <c r="D178" s="242">
        <v>15543.09</v>
      </c>
      <c r="E178" s="242">
        <v>19353.37</v>
      </c>
      <c r="F178" s="52">
        <f t="shared" si="31"/>
        <v>124.51430185374979</v>
      </c>
    </row>
    <row r="179" spans="1:6" ht="12.75" customHeight="1" x14ac:dyDescent="0.2">
      <c r="A179" s="53">
        <v>3232</v>
      </c>
      <c r="B179" s="85" t="s">
        <v>401</v>
      </c>
      <c r="C179" s="50" t="s">
        <v>402</v>
      </c>
      <c r="D179" s="242">
        <v>179.02</v>
      </c>
      <c r="E179" s="242"/>
      <c r="F179" s="52">
        <f t="shared" si="31"/>
        <v>0</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1417.46</v>
      </c>
      <c r="E181" s="242">
        <v>1336.7</v>
      </c>
      <c r="F181" s="52">
        <f t="shared" si="31"/>
        <v>94.30248472620039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240.4</v>
      </c>
      <c r="E183" s="242">
        <v>128.01</v>
      </c>
      <c r="F183" s="52">
        <f t="shared" si="31"/>
        <v>53.248752079866875</v>
      </c>
    </row>
    <row r="184" spans="1:6" ht="12.75" customHeight="1" x14ac:dyDescent="0.2">
      <c r="A184" s="53">
        <v>3237</v>
      </c>
      <c r="B184" s="85" t="s">
        <v>411</v>
      </c>
      <c r="C184" s="50" t="s">
        <v>412</v>
      </c>
      <c r="D184" s="242">
        <v>665.19</v>
      </c>
      <c r="E184" s="242">
        <v>601.17999999999995</v>
      </c>
      <c r="F184" s="52">
        <f t="shared" si="31"/>
        <v>90.377185465806747</v>
      </c>
    </row>
    <row r="185" spans="1:6" ht="12.75" customHeight="1" x14ac:dyDescent="0.2">
      <c r="A185" s="53">
        <v>3238</v>
      </c>
      <c r="B185" s="85" t="s">
        <v>413</v>
      </c>
      <c r="C185" s="50" t="s">
        <v>414</v>
      </c>
      <c r="D185" s="242">
        <v>952.28</v>
      </c>
      <c r="E185" s="242">
        <v>988.9</v>
      </c>
      <c r="F185" s="52">
        <f t="shared" si="31"/>
        <v>103.84550762380813</v>
      </c>
    </row>
    <row r="186" spans="1:6" ht="12.75" customHeight="1" x14ac:dyDescent="0.2">
      <c r="A186" s="53">
        <v>3239</v>
      </c>
      <c r="B186" s="85" t="s">
        <v>415</v>
      </c>
      <c r="C186" s="50" t="s">
        <v>416</v>
      </c>
      <c r="D186" s="242">
        <v>1031.21</v>
      </c>
      <c r="E186" s="242">
        <v>578.04999999999995</v>
      </c>
      <c r="F186" s="52">
        <f t="shared" si="31"/>
        <v>56.055507607567797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2397.1</v>
      </c>
      <c r="E188" s="51">
        <f t="shared" si="43"/>
        <v>2956.09</v>
      </c>
      <c r="F188" s="52">
        <f t="shared" si="31"/>
        <v>123.31942764173378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720.04</v>
      </c>
      <c r="E191" s="242"/>
      <c r="F191" s="52">
        <f t="shared" si="31"/>
        <v>0</v>
      </c>
    </row>
    <row r="192" spans="1:6" ht="12.75" customHeight="1" x14ac:dyDescent="0.2">
      <c r="A192" s="53">
        <v>3294</v>
      </c>
      <c r="B192" s="85" t="s">
        <v>427</v>
      </c>
      <c r="C192" s="50" t="s">
        <v>428</v>
      </c>
      <c r="D192" s="242">
        <v>66.36</v>
      </c>
      <c r="E192" s="242">
        <v>25</v>
      </c>
      <c r="F192" s="52">
        <f t="shared" si="31"/>
        <v>37.673297166968055</v>
      </c>
    </row>
    <row r="193" spans="1:6" ht="12.75" customHeight="1" x14ac:dyDescent="0.2">
      <c r="A193" s="53">
        <v>3295</v>
      </c>
      <c r="B193" s="85" t="s">
        <v>429</v>
      </c>
      <c r="C193" s="50" t="s">
        <v>430</v>
      </c>
      <c r="D193" s="242">
        <v>824.43</v>
      </c>
      <c r="E193" s="242">
        <v>812</v>
      </c>
      <c r="F193" s="52">
        <f t="shared" si="31"/>
        <v>98.492291643923693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786.27</v>
      </c>
      <c r="E195" s="242">
        <v>2119.09</v>
      </c>
      <c r="F195" s="52">
        <f t="shared" si="31"/>
        <v>269.5117453292126</v>
      </c>
    </row>
    <row r="196" spans="1:6" ht="12.75" customHeight="1" x14ac:dyDescent="0.2">
      <c r="A196" s="53">
        <v>34</v>
      </c>
      <c r="B196" s="232" t="s">
        <v>435</v>
      </c>
      <c r="C196" s="50" t="s">
        <v>436</v>
      </c>
      <c r="D196" s="51">
        <f t="shared" ref="D196:E196" si="44">D197+D202+D210</f>
        <v>26.14</v>
      </c>
      <c r="E196" s="51">
        <f t="shared" si="44"/>
        <v>90.84</v>
      </c>
      <c r="F196" s="52">
        <f t="shared" si="31"/>
        <v>347.51338944146903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26.14</v>
      </c>
      <c r="E210" s="51">
        <f t="shared" si="47"/>
        <v>90.84</v>
      </c>
      <c r="F210" s="52">
        <f t="shared" si="31"/>
        <v>347.51338944146903</v>
      </c>
    </row>
    <row r="211" spans="1:6" ht="12.75" customHeight="1" x14ac:dyDescent="0.2">
      <c r="A211" s="53">
        <v>3431</v>
      </c>
      <c r="B211" s="232" t="s">
        <v>465</v>
      </c>
      <c r="C211" s="50" t="s">
        <v>466</v>
      </c>
      <c r="D211" s="242">
        <v>26.14</v>
      </c>
      <c r="E211" s="242">
        <v>90.84</v>
      </c>
      <c r="F211" s="52">
        <f t="shared" si="31"/>
        <v>347.51338944146903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295309.8</v>
      </c>
      <c r="E289" s="51">
        <f t="shared" si="79"/>
        <v>370874.12</v>
      </c>
      <c r="F289" s="52">
        <f t="shared" si="76"/>
        <v>125.58815183241462</v>
      </c>
    </row>
    <row r="290" spans="1:6" ht="12.75" customHeight="1" x14ac:dyDescent="0.2">
      <c r="A290" s="53" t="s">
        <v>608</v>
      </c>
      <c r="B290" s="85" t="s">
        <v>619</v>
      </c>
      <c r="C290" s="50" t="s">
        <v>620</v>
      </c>
      <c r="D290" s="51">
        <f>IF(D6&gt;=D289,D6-D289,0)</f>
        <v>31903.010000000009</v>
      </c>
      <c r="E290" s="51">
        <f>IF(E6&gt;=E289,E6-E289,0)</f>
        <v>0</v>
      </c>
      <c r="F290" s="52">
        <f t="shared" si="76"/>
        <v>0</v>
      </c>
    </row>
    <row r="291" spans="1:6" ht="12.75" customHeight="1" x14ac:dyDescent="0.2">
      <c r="A291" s="53" t="s">
        <v>608</v>
      </c>
      <c r="B291" s="85" t="s">
        <v>621</v>
      </c>
      <c r="C291" s="50" t="s">
        <v>622</v>
      </c>
      <c r="D291" s="51">
        <f>IF(D289&gt;=D6,D289-D6,0)</f>
        <v>0</v>
      </c>
      <c r="E291" s="51">
        <f>IF(E289&gt;=E6,E289-E6,0)</f>
        <v>2638.7199999999721</v>
      </c>
      <c r="F291" s="52" t="str">
        <f t="shared" si="76"/>
        <v>-</v>
      </c>
    </row>
    <row r="292" spans="1:6" ht="12.75" customHeight="1" x14ac:dyDescent="0.2">
      <c r="A292" s="53">
        <v>92211</v>
      </c>
      <c r="B292" s="85" t="s">
        <v>623</v>
      </c>
      <c r="C292" s="50" t="s">
        <v>624</v>
      </c>
      <c r="D292" s="242">
        <v>2443.91</v>
      </c>
      <c r="E292" s="242">
        <v>7025.26</v>
      </c>
      <c r="F292" s="52">
        <f t="shared" si="76"/>
        <v>287.45984917611531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116.13</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22340.45</v>
      </c>
      <c r="E350" s="51">
        <f t="shared" si="95"/>
        <v>5377.5</v>
      </c>
      <c r="F350" s="52">
        <f t="shared" si="81"/>
        <v>24.070687922579896</v>
      </c>
    </row>
    <row r="351" spans="1:6" ht="12.75" customHeight="1" x14ac:dyDescent="0.2">
      <c r="A351" s="53">
        <v>41</v>
      </c>
      <c r="B351" s="85" t="s">
        <v>740</v>
      </c>
      <c r="C351" s="50" t="s">
        <v>741</v>
      </c>
      <c r="D351" s="51">
        <f t="shared" ref="D351:E351" si="96">D352+D356</f>
        <v>14502.45</v>
      </c>
      <c r="E351" s="51">
        <f t="shared" si="96"/>
        <v>5377.5</v>
      </c>
      <c r="F351" s="52">
        <f t="shared" si="81"/>
        <v>37.079941665029011</v>
      </c>
    </row>
    <row r="352" spans="1:6" ht="12.75" customHeight="1" x14ac:dyDescent="0.2">
      <c r="A352" s="53">
        <v>411</v>
      </c>
      <c r="B352" s="85" t="s">
        <v>742</v>
      </c>
      <c r="C352" s="50" t="s">
        <v>743</v>
      </c>
      <c r="D352" s="51">
        <f t="shared" ref="D352:E352" si="97">SUM(D353:D355)</f>
        <v>14502.45</v>
      </c>
      <c r="E352" s="51">
        <f t="shared" si="97"/>
        <v>5377.5</v>
      </c>
      <c r="F352" s="52">
        <f t="shared" si="81"/>
        <v>37.079941665029011</v>
      </c>
    </row>
    <row r="353" spans="1:6" ht="12.75" customHeight="1" x14ac:dyDescent="0.2">
      <c r="A353" s="53">
        <v>4111</v>
      </c>
      <c r="B353" s="85" t="s">
        <v>640</v>
      </c>
      <c r="C353" s="50" t="s">
        <v>744</v>
      </c>
      <c r="D353" s="242">
        <v>14502.45</v>
      </c>
      <c r="E353" s="242">
        <v>5377.5</v>
      </c>
      <c r="F353" s="52">
        <f t="shared" si="81"/>
        <v>37.079941665029011</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7838</v>
      </c>
      <c r="E363" s="51">
        <f t="shared" si="99"/>
        <v>0</v>
      </c>
      <c r="F363" s="52">
        <f t="shared" si="81"/>
        <v>0</v>
      </c>
    </row>
    <row r="364" spans="1:6" ht="12.75" customHeight="1" x14ac:dyDescent="0.2">
      <c r="A364" s="53">
        <v>421</v>
      </c>
      <c r="B364" s="85" t="s">
        <v>758</v>
      </c>
      <c r="C364" s="50" t="s">
        <v>759</v>
      </c>
      <c r="D364" s="51">
        <f t="shared" ref="D364:E364" si="100">SUM(D365:D368)</f>
        <v>7838</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7838</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22340.45</v>
      </c>
      <c r="E408" s="51">
        <f t="shared" si="111"/>
        <v>5377.5</v>
      </c>
      <c r="F408" s="52">
        <f t="shared" si="81"/>
        <v>24.070687922579896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327212.81</v>
      </c>
      <c r="E412" s="51">
        <f>E6+E298</f>
        <v>368235.4</v>
      </c>
      <c r="F412" s="52">
        <f t="shared" si="81"/>
        <v>112.53697555422724</v>
      </c>
    </row>
    <row r="413" spans="1:6" ht="12.75" customHeight="1" x14ac:dyDescent="0.2">
      <c r="A413" s="53" t="s">
        <v>608</v>
      </c>
      <c r="B413" s="85" t="s">
        <v>831</v>
      </c>
      <c r="C413" s="50" t="s">
        <v>832</v>
      </c>
      <c r="D413" s="51">
        <f t="shared" ref="D413:E413" si="112">D289+D350</f>
        <v>317650.25</v>
      </c>
      <c r="E413" s="51">
        <f t="shared" si="112"/>
        <v>376251.62</v>
      </c>
      <c r="F413" s="52">
        <f t="shared" si="81"/>
        <v>118.44839410641106</v>
      </c>
    </row>
    <row r="414" spans="1:6" ht="12.75" customHeight="1" x14ac:dyDescent="0.2">
      <c r="A414" s="53" t="s">
        <v>608</v>
      </c>
      <c r="B414" s="85" t="s">
        <v>833</v>
      </c>
      <c r="C414" s="50" t="s">
        <v>834</v>
      </c>
      <c r="D414" s="51">
        <f t="shared" ref="D414:E414" si="113">IF(D412&gt;=D413,D412-D413,0)</f>
        <v>9562.5599999999977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8016.2199999999721</v>
      </c>
      <c r="F415" s="52" t="str">
        <f t="shared" si="81"/>
        <v>-</v>
      </c>
    </row>
    <row r="416" spans="1:6" ht="12.75" customHeight="1" x14ac:dyDescent="0.2">
      <c r="A416" s="60" t="s">
        <v>837</v>
      </c>
      <c r="B416" s="232" t="s">
        <v>838</v>
      </c>
      <c r="C416" s="61" t="s">
        <v>839</v>
      </c>
      <c r="D416" s="51">
        <f t="shared" ref="D416:E416" si="115">IF(D292-D293+D409-D410&gt;=0,D292-D293+D409-D410,0)</f>
        <v>2443.91</v>
      </c>
      <c r="E416" s="51">
        <f t="shared" si="115"/>
        <v>7025.26</v>
      </c>
      <c r="F416" s="52">
        <f t="shared" si="81"/>
        <v>287.45984917611531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327212.81</v>
      </c>
      <c r="E639" s="51">
        <f t="shared" si="180"/>
        <v>368235.4</v>
      </c>
      <c r="F639" s="52">
        <f t="shared" si="119"/>
        <v>112.53697555422724</v>
      </c>
    </row>
    <row r="640" spans="1:6" ht="12.75" customHeight="1" x14ac:dyDescent="0.2">
      <c r="A640" s="53" t="s">
        <v>608</v>
      </c>
      <c r="B640" s="85" t="s">
        <v>1277</v>
      </c>
      <c r="C640" s="50" t="s">
        <v>1278</v>
      </c>
      <c r="D640" s="51">
        <f t="shared" ref="D640:E640" si="181">D413+D528</f>
        <v>317650.25</v>
      </c>
      <c r="E640" s="51">
        <f t="shared" si="181"/>
        <v>376251.62</v>
      </c>
      <c r="F640" s="52">
        <f t="shared" si="119"/>
        <v>118.44839410641106</v>
      </c>
    </row>
    <row r="641" spans="1:6" ht="12.75" customHeight="1" x14ac:dyDescent="0.2">
      <c r="A641" s="53" t="s">
        <v>608</v>
      </c>
      <c r="B641" s="85" t="s">
        <v>1279</v>
      </c>
      <c r="C641" s="50" t="s">
        <v>1280</v>
      </c>
      <c r="D641" s="51">
        <f t="shared" ref="D641:E641" si="182">IF(D639&gt;=D640,D639-D640,0)</f>
        <v>9562.5599999999977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8016.2199999999721</v>
      </c>
      <c r="F642" s="52" t="str">
        <f t="shared" si="119"/>
        <v>-</v>
      </c>
    </row>
    <row r="643" spans="1:6" ht="24" x14ac:dyDescent="0.2">
      <c r="A643" s="60" t="s">
        <v>1283</v>
      </c>
      <c r="B643" s="85" t="s">
        <v>1284</v>
      </c>
      <c r="C643" s="61" t="s">
        <v>1283</v>
      </c>
      <c r="D643" s="51">
        <f t="shared" ref="D643:E643" si="184">IF(D416-D417+D637-D638&gt;=0,D416-D417+D637-D638,0)</f>
        <v>2443.91</v>
      </c>
      <c r="E643" s="51">
        <f t="shared" si="184"/>
        <v>7025.26</v>
      </c>
      <c r="F643" s="52">
        <f t="shared" si="119"/>
        <v>287.45984917611531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12006.469999999998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990.95999999997184</v>
      </c>
      <c r="F646" s="52" t="str">
        <f t="shared" si="119"/>
        <v>-</v>
      </c>
    </row>
    <row r="647" spans="1:6" ht="24" x14ac:dyDescent="0.2">
      <c r="A647" s="55" t="s">
        <v>1291</v>
      </c>
      <c r="B647" s="233" t="s">
        <v>1292</v>
      </c>
      <c r="C647" s="56" t="s">
        <v>1291</v>
      </c>
      <c r="D647" s="243">
        <v>44425.68</v>
      </c>
      <c r="E647" s="243">
        <v>55214.400000000001</v>
      </c>
      <c r="F647" s="57">
        <f t="shared" si="119"/>
        <v>124.2848730734116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26</v>
      </c>
      <c r="F654" s="52">
        <f t="shared" si="188"/>
        <v>89.65517241379311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261331.99</v>
      </c>
      <c r="E675" s="242">
        <v>325867.13</v>
      </c>
      <c r="F675" s="52">
        <f t="shared" si="188"/>
        <v>124.69469581584711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19908</v>
      </c>
      <c r="E677" s="242">
        <v>0</v>
      </c>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13669.61</v>
      </c>
      <c r="E718" s="242">
        <v>13176.3</v>
      </c>
      <c r="F718" s="52">
        <f t="shared" si="188"/>
        <v>96.391191848194637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159.27000000000001</v>
      </c>
      <c r="E720" s="242">
        <v>0</v>
      </c>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65873.38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462190.97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456604.99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359945.74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71485.33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25081.42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5585.98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402098.9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396512.92000000004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307259.95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64080.71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25081.42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5585.98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125965.44999999995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125965.45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125965.45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12702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Jagoda</cp:lastModifiedBy>
  <cp:lastPrinted>2024-07-08T08:28:11Z</cp:lastPrinted>
  <dcterms:created xsi:type="dcterms:W3CDTF">2022-04-01T05:14:30Z</dcterms:created>
  <dcterms:modified xsi:type="dcterms:W3CDTF">2024-07-09T07:17:52Z</dcterms:modified>
</cp:coreProperties>
</file>